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4"/>
  </bookViews>
  <sheets>
    <sheet name="ประเภท1" sheetId="1" r:id="rId1"/>
    <sheet name="ประเภท2" sheetId="2" r:id="rId2"/>
    <sheet name="ประเภท3" sheetId="3" r:id="rId3"/>
    <sheet name="ประเภท4,5" sheetId="4" r:id="rId4"/>
    <sheet name="สรุปผลการดำเนินงาน" sheetId="5" r:id="rId5"/>
    <sheet name="สรุป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<sst xmlns="http://schemas.openxmlformats.org/spreadsheetml/2006/main" count="2497" uniqueCount="1285">
  <si>
    <t xml:space="preserve">    -พ่นหมอกควันฆ่ายุงลายตัวแก่</t>
  </si>
  <si>
    <t xml:space="preserve">    -แต่งตั้งคณะกรรมการประเมินค่า</t>
  </si>
  <si>
    <t xml:space="preserve"> ดัชนีความชุกลูกน้ำยุงลายในหมู่บ้าน</t>
  </si>
  <si>
    <t xml:space="preserve">   -จัดหาปลากินลูกน้ำยุงลาย</t>
  </si>
  <si>
    <t xml:space="preserve">   -ประสาน อบต.ในการสนันสนุนทรายฯ</t>
  </si>
  <si>
    <t xml:space="preserve">   -ประกวดหมู่บ้านปลอดลูกน้ำยุงลาย</t>
  </si>
  <si>
    <t xml:space="preserve"> ระดับตำบลและมอบเงินรางวัล</t>
  </si>
  <si>
    <t xml:space="preserve"> 2.อัตราป่วย DHF ต่อ</t>
  </si>
  <si>
    <t>แสนประชากรลดลงร้อย</t>
  </si>
  <si>
    <t>ละ 20 ของค่ามัธยฐาน</t>
  </si>
  <si>
    <t>ย้อนหลัง 5 ปี(48-52)</t>
  </si>
  <si>
    <t xml:space="preserve"> 3.ร้อยละ 80 ของหมู่</t>
  </si>
  <si>
    <t>บ้านมี ค่า HI≤ 10</t>
  </si>
  <si>
    <t>จากที่สำรวจทั้งหมด</t>
  </si>
  <si>
    <t xml:space="preserve"> 3.ค่าอาหารในการออก</t>
  </si>
  <si>
    <t xml:space="preserve"> ประเมินความชุกลูกน้ำ</t>
  </si>
  <si>
    <t xml:space="preserve"> 10 หมู่ๆละ 2 ครั้งๆละ</t>
  </si>
  <si>
    <t xml:space="preserve"> 500  บาท</t>
  </si>
  <si>
    <t xml:space="preserve"> 5. ค่ารางวัลหมู่บ้าน</t>
  </si>
  <si>
    <t xml:space="preserve"> ปลอดลูกน้ำยุงลาย</t>
  </si>
  <si>
    <t xml:space="preserve"> -เชิงปริมาณ</t>
  </si>
  <si>
    <t xml:space="preserve">  -เชิงปริมาณ</t>
  </si>
  <si>
    <t xml:space="preserve">  -จัดทำโครงการ</t>
  </si>
  <si>
    <t xml:space="preserve">  -จัดหาเกลือไอโอดีนในรูปของกองทุน</t>
  </si>
  <si>
    <t xml:space="preserve"> เกลือไอโอดีนทุกหมู่บ้าน 10 กองทุน</t>
  </si>
  <si>
    <t xml:space="preserve">  -ตั้งคณะกรรมการสุ่มประเมินการใช้เกลือ</t>
  </si>
  <si>
    <t xml:space="preserve"> ไอโอดีนแต่ละหมู่บ้าน</t>
  </si>
  <si>
    <t xml:space="preserve">  -สรุปผลการดำเนินงาน/รายงาน</t>
  </si>
  <si>
    <t xml:space="preserve"> 1.เพื่อให้ร้อยละ 90 </t>
  </si>
  <si>
    <t xml:space="preserve"> ของครัวเรือนที่มีการ</t>
  </si>
  <si>
    <t xml:space="preserve"> ใช้เกลือเสริมไอโอดีน</t>
  </si>
  <si>
    <t xml:space="preserve"> ที่มีคุณภาพ (ปริมาณ</t>
  </si>
  <si>
    <t xml:space="preserve"> 2.เพื่อให้กองทุนเกลือ</t>
  </si>
  <si>
    <t xml:space="preserve"> ไอโอดีนทุกกองทุน</t>
  </si>
  <si>
    <t xml:space="preserve"> สามารถดำเนินกิจกรรม</t>
  </si>
  <si>
    <t>10 กองทุน</t>
  </si>
  <si>
    <t xml:space="preserve"> ไอโอดีนในเกลือฯขอ</t>
  </si>
  <si>
    <t xml:space="preserve"> สนับสนุนจาก สสจ.ขก.</t>
  </si>
  <si>
    <t xml:space="preserve"> รวมเป็นเงิน</t>
  </si>
  <si>
    <t xml:space="preserve"> 2.เพื่อให้ประชาชนมี</t>
  </si>
  <si>
    <t xml:space="preserve"> ส่วนร่วมในการจัดทำ</t>
  </si>
  <si>
    <t xml:space="preserve"> ส่วนร่วมในการทำ</t>
  </si>
  <si>
    <t xml:space="preserve"> วิจัยในชุมชนได้</t>
  </si>
  <si>
    <t xml:space="preserve"> จริงๆและมีส่วนร่วมใน</t>
  </si>
  <si>
    <t xml:space="preserve"> งานวิจัย 1 เรื่อง</t>
  </si>
  <si>
    <t>หมู่บ้าน</t>
  </si>
  <si>
    <t xml:space="preserve"> 1.เพื่อให้ร้อยละ 75 ของผู้มี</t>
  </si>
  <si>
    <t xml:space="preserve"> อายุ 10 - 24 ปี เป็นสมาชิก</t>
  </si>
  <si>
    <t xml:space="preserve"> TO BE NUMBER ONE</t>
  </si>
  <si>
    <t xml:space="preserve"> 2. ชมรม TO BE</t>
  </si>
  <si>
    <t xml:space="preserve"> NUMBER ONE</t>
  </si>
  <si>
    <t xml:space="preserve"> 1. เยาวชนกลุ่มเสี่ยง</t>
  </si>
  <si>
    <t xml:space="preserve"> ได้รับการอบรมฯ</t>
  </si>
  <si>
    <t xml:space="preserve"> และปรับเปลี่ยนพฤติ</t>
  </si>
  <si>
    <t xml:space="preserve"> กรรมในการห่างไกล</t>
  </si>
  <si>
    <t xml:space="preserve"> สารเสพติดทุกชนิด</t>
  </si>
  <si>
    <t xml:space="preserve"> 2.เยาวชน 10-24 ปีเป็น</t>
  </si>
  <si>
    <t xml:space="preserve"> สมาชิกชมรม TO BE</t>
  </si>
  <si>
    <t xml:space="preserve"> NUMBER ONE ทุกคน</t>
  </si>
  <si>
    <t xml:space="preserve"> -ออกตรวจคุณภาพอาหารสดตรวจและเก็บ </t>
  </si>
  <si>
    <t xml:space="preserve">  ตัวอย่างอาหาร 6 ชนิด(สารบอแรกซ์,สาร</t>
  </si>
  <si>
    <t xml:space="preserve">  ฟอกขาว,สารกันเชื้อรา,สารฟอร์มาลิน ,</t>
  </si>
  <si>
    <t xml:space="preserve">  สารฆ่าแมลง)โดยรถปฏิบัติการเคลื่อนที่</t>
  </si>
  <si>
    <t xml:space="preserve">  เดือนละ 1 ครั้ง</t>
  </si>
  <si>
    <t xml:space="preserve">  -ออกตรวจคุณภาพอาหารปรุงสุกตรวจ</t>
  </si>
  <si>
    <t xml:space="preserve">  ด้วยน้ำยา SI 2 เดือนละ 1  ครั้ง</t>
  </si>
  <si>
    <t xml:space="preserve">  -อบรม อย.น้อยในโรงเรียน</t>
  </si>
  <si>
    <t xml:space="preserve">  -อบรมผู้ประกอบการร้านค้าของชำฯ</t>
  </si>
  <si>
    <t xml:space="preserve">  -จัดตั้งศูนย์รับข้อร้องเรียนเพื่อปกป้องสิทธิ์ฯ</t>
  </si>
  <si>
    <t xml:space="preserve">  -ประกาศเพื่อขอป้ายรับรองอาหารปลอดภัย</t>
  </si>
  <si>
    <t xml:space="preserve"> -เพื่อออกตรวจร้านค้า</t>
  </si>
  <si>
    <t>มาตรฐานอาหารสะอาด</t>
  </si>
  <si>
    <t>รสชาติอร่อย(CFGT)</t>
  </si>
  <si>
    <t>1.ร้านค้าของชำใน</t>
  </si>
  <si>
    <t>ตำบล 46 ร้าน</t>
  </si>
  <si>
    <t>2.อบรม อย.น้อย</t>
  </si>
  <si>
    <t>ในโรงเรียน</t>
  </si>
  <si>
    <t xml:space="preserve"> -ร.ร.ประถมฯ 10 คน</t>
  </si>
  <si>
    <t xml:space="preserve"> -ร.ร.มัธยมฯ 4 คน</t>
  </si>
  <si>
    <t xml:space="preserve">        รวม  14  คน</t>
  </si>
  <si>
    <t xml:space="preserve"> -อบรมผู้ประกอบการฯ</t>
  </si>
  <si>
    <t>1.ร้านค้าได้รับการตรวจ</t>
  </si>
  <si>
    <t>ประเมิน 100%</t>
  </si>
  <si>
    <t>2.มี อย.ในโรงเรียน</t>
  </si>
  <si>
    <t>ทั้งประถมฯและมัธยมฯ</t>
  </si>
  <si>
    <t xml:space="preserve"> เขตตำบลขามป้อม</t>
  </si>
  <si>
    <t>รวมทั้งสิ้น</t>
  </si>
  <si>
    <t xml:space="preserve">  -ประชุมชี้แจงแก่ จนท.เครือข่าย</t>
  </si>
  <si>
    <t>และแกนนำสุขภาพครอบครัว/อสม.</t>
  </si>
  <si>
    <t xml:space="preserve">  -ประชุมชี้แจงโครงการแก่ อสม.</t>
  </si>
  <si>
    <t>หมู่บ้านละ 2 คน</t>
  </si>
  <si>
    <t xml:space="preserve"> -ตั้งกรรมการตรวจประเมิน</t>
  </si>
  <si>
    <t xml:space="preserve"> -ออกตรวจประเมินรายไตรมาส</t>
  </si>
  <si>
    <t xml:space="preserve"> -สรุปผลการดำเนินงาน</t>
  </si>
  <si>
    <t xml:space="preserve"> 2 คน</t>
  </si>
  <si>
    <t xml:space="preserve"> 2.จนท.จาก อบต.</t>
  </si>
  <si>
    <t xml:space="preserve"> 3. จนท.จาก สอ.</t>
  </si>
  <si>
    <t xml:space="preserve"> โครงการประชุมบอร์ดคณะกรรม</t>
  </si>
  <si>
    <t xml:space="preserve"> การบริหารกองทุนสุขภาพตำบล</t>
  </si>
  <si>
    <t xml:space="preserve"> ครั้งต่อปี</t>
  </si>
  <si>
    <t xml:space="preserve">  -คณะอนุกรรมการกองทุนฯออก</t>
  </si>
  <si>
    <t>1.เพื่อพิจารณาเห็นชอบแผน</t>
  </si>
  <si>
    <t>อย่างมีประสิทธิภาพได้</t>
  </si>
  <si>
    <t xml:space="preserve"> 2.เพื่อพัฒนาองค์ความรู้ของ</t>
  </si>
  <si>
    <t>คณะกรรมการบริหารฯให้</t>
  </si>
  <si>
    <t>สามารถให้คำปรึกษาแก่กอง</t>
  </si>
  <si>
    <t>ทุนฯได้</t>
  </si>
  <si>
    <t xml:space="preserve"> 3.เพื่อหาส่วนขาดในการ</t>
  </si>
  <si>
    <t>พัฒนากองทุนฯได้ดีมากขึ้น</t>
  </si>
  <si>
    <t xml:space="preserve"> 2. คณะอนุกรรมการ</t>
  </si>
  <si>
    <t>ประเมินผลงานกอง</t>
  </si>
  <si>
    <t>1.ค่าตอบแทนคณะกรรม</t>
  </si>
  <si>
    <t xml:space="preserve">   1. เขียนโครงการเพื่อขออนุมัติ</t>
  </si>
  <si>
    <t xml:space="preserve">  2. อบรมฯอสม. เพื่อทราบแนวทาง</t>
  </si>
  <si>
    <t xml:space="preserve">     การดำเนินงานการจัดการด้าน</t>
  </si>
  <si>
    <t xml:space="preserve">     สุขภาพในระดับหมู่บ้าน</t>
  </si>
  <si>
    <t xml:space="preserve">  3. ออกประเมินผลการดำเนินงาน</t>
  </si>
  <si>
    <t>อสม.ประชุมฯ 1*100*10</t>
  </si>
  <si>
    <t xml:space="preserve"> 3.ค่า จนท.ออกประเมิน</t>
  </si>
  <si>
    <t xml:space="preserve"> ปรุงภายในหมู่บ้านๆละ</t>
  </si>
  <si>
    <t xml:space="preserve"> - หมู่ที่ 1 - 10</t>
  </si>
  <si>
    <t xml:space="preserve"> ที่มีการจัดการด้านสุขภาพ</t>
  </si>
  <si>
    <t xml:space="preserve"> -คณะกรรมการมีการ</t>
  </si>
  <si>
    <t xml:space="preserve"> -คณะกรรมการกองทุนฯ</t>
  </si>
  <si>
    <t xml:space="preserve"> ออกประเมินผล 2 ครั้ง</t>
  </si>
  <si>
    <t xml:space="preserve"> ต่อปี</t>
  </si>
  <si>
    <t xml:space="preserve"> -มีการสรุปรายงานปีละ</t>
  </si>
  <si>
    <t xml:space="preserve">   -ตรวจสุขภาพช่องปากเด็กอายุ 3-5 ปี</t>
  </si>
  <si>
    <t xml:space="preserve"> -เพื่อให้เด็กมีสุขภาพช่อง</t>
  </si>
  <si>
    <t xml:space="preserve"> ปากที่ดี</t>
  </si>
  <si>
    <t xml:space="preserve"> -เพื่อให้เด็ก 3-5 ปีได้รับ</t>
  </si>
  <si>
    <t xml:space="preserve"> บริการส่งเสริมทันตสุขภาพ</t>
  </si>
  <si>
    <t xml:space="preserve"> -เพื่อให้เด็ก3-5 ปีได้รับ</t>
  </si>
  <si>
    <t xml:space="preserve"> บริการทางทันตกรรมตาม</t>
  </si>
  <si>
    <t xml:space="preserve"> ความเหมาะสม</t>
  </si>
  <si>
    <t xml:space="preserve"> -ค่าอุปกรณ์ส่งเสริมการ</t>
  </si>
  <si>
    <t xml:space="preserve"> แปรงฟันสำหรับเด็ก ชุดละ</t>
  </si>
  <si>
    <t xml:space="preserve"> -ค่าวัสดุเคลือบฟลูออไรด์</t>
  </si>
  <si>
    <t>กองทุนระบบหลักประกันสุขภาพในระดับท้องถิ่น องค์การบริหารส่วนตำบลขามป้อม อำเภอเปือยน้อย จังหวัดขอนแก่น</t>
  </si>
  <si>
    <t xml:space="preserve"> </t>
  </si>
  <si>
    <t>งบประมาณ</t>
  </si>
  <si>
    <t>รายละเอียด</t>
  </si>
  <si>
    <t>รวม</t>
  </si>
  <si>
    <t>ผู้รับผิดชอบ</t>
  </si>
  <si>
    <t>วัตถุประสงค์</t>
  </si>
  <si>
    <t>และตัวชี้วัด</t>
  </si>
  <si>
    <t>กลุ่มเป้าหมายและ</t>
  </si>
  <si>
    <t>พื้นที่ดำเนินการ</t>
  </si>
  <si>
    <t>ระยะเวลา</t>
  </si>
  <si>
    <t>ดำเนินการ</t>
  </si>
  <si>
    <t>ผลการดำเนินงาน</t>
  </si>
  <si>
    <t>ตามตัวชี้วัด</t>
  </si>
  <si>
    <t>(ทำอะไรบ้าง)</t>
  </si>
  <si>
    <t>(ทำเพื่ออะไร,วัดได้อย่างไร)</t>
  </si>
  <si>
    <t>(ทำกับใคร,ทำที่ไหน)</t>
  </si>
  <si>
    <t>(ทำเมื่อไหร่)</t>
  </si>
  <si>
    <t>(ใช้เงินเท่าไหร่,ค่าอะไรบ้าง)</t>
  </si>
  <si>
    <t>(บาท)</t>
  </si>
  <si>
    <t>(ผลเป็นอย่างไร)</t>
  </si>
  <si>
    <t>(ใครรับผิดชอบ)</t>
  </si>
  <si>
    <t>โครงการ/กิจกรรม</t>
  </si>
  <si>
    <t xml:space="preserve"> ได้ถูกต้อง</t>
  </si>
  <si>
    <t xml:space="preserve"> 10 หมู่บ้าน</t>
  </si>
  <si>
    <t>รวมเป็นเงิน</t>
  </si>
  <si>
    <t xml:space="preserve"> 1 ครั้ง</t>
  </si>
  <si>
    <t xml:space="preserve"> 1. เพื่อพัฒนา ร.ร.</t>
  </si>
  <si>
    <t xml:space="preserve"> ส่งเสริมสุขภาพให้</t>
  </si>
  <si>
    <t xml:space="preserve"> ผ่านมาตรฐาน 3 ด้าน</t>
  </si>
  <si>
    <t xml:space="preserve"> ร.ร.ส่งเสริมสุขภาพ</t>
  </si>
  <si>
    <t xml:space="preserve"> ผ่านเกณฑ์มาตร</t>
  </si>
  <si>
    <t xml:space="preserve"> ฐาน 3 ด้าน</t>
  </si>
  <si>
    <t xml:space="preserve"> 2. ร้อยละ 50 ของ</t>
  </si>
  <si>
    <t xml:space="preserve">    -ประชุมชี้แจงการดำเนินงาน</t>
  </si>
  <si>
    <t xml:space="preserve"> 5 คน รวม  30 คน</t>
  </si>
  <si>
    <t xml:space="preserve"> ( 3 โรงเรียน )</t>
  </si>
  <si>
    <t xml:space="preserve">    -จัดอบรมกลุ่มเป้าหมายเด็กไทยทำได้ใน</t>
  </si>
  <si>
    <t xml:space="preserve">      โรงเรียนส่งเสริมสุขภาพ</t>
  </si>
  <si>
    <t xml:space="preserve">   -ออกประเมินตามมาตรฐานโรงเรียนส่งเสริม</t>
  </si>
  <si>
    <t xml:space="preserve">    สุขภาพ ผ่านมาตรฐาน 3 ด้านระดับ ดี-ดีมาก</t>
  </si>
  <si>
    <t xml:space="preserve">   -สรุปผลและประเมินการดำเนินงาน</t>
  </si>
  <si>
    <t xml:space="preserve"> 3. ค่าวิทยากร</t>
  </si>
  <si>
    <t xml:space="preserve"> 4. ค่าตอบแทน จนท. ออก</t>
  </si>
  <si>
    <t xml:space="preserve"> ประเมินผลในโรงเรียน</t>
  </si>
  <si>
    <t xml:space="preserve"> -โรงเรียนส่งเสริมสุขภาพผ่าน</t>
  </si>
  <si>
    <t xml:space="preserve"> เกณฑ์มาตรฐาน 3 ด้าน คือ</t>
  </si>
  <si>
    <t xml:space="preserve"> ละ 2 คน จำนวน  10  หมู่บ้าน รวม  20 คน</t>
  </si>
  <si>
    <t xml:space="preserve">     -คัดกรองภาวะซึมเศร้าโดยเครือ อสม.</t>
  </si>
  <si>
    <t xml:space="preserve"> ปีละ  1  ครั้ง</t>
  </si>
  <si>
    <t xml:space="preserve">     -ออกติดตามเยี่ยม CASE ที่มีภาวะเสี่ยงสูง</t>
  </si>
  <si>
    <t xml:space="preserve"> หรือผู้ป่วยที่โรงพยาบาลส่งกลับมาให้ สอ.ดูแล</t>
  </si>
  <si>
    <t xml:space="preserve">     </t>
  </si>
  <si>
    <t xml:space="preserve"> 1. อัตราฆ่าตัวตายสำเร็จ</t>
  </si>
  <si>
    <t xml:space="preserve"> 2.อัตราพยายามฆ่าตัวตาย</t>
  </si>
  <si>
    <t xml:space="preserve"> ไม่เกิน 40 : แสนประชากร</t>
  </si>
  <si>
    <t xml:space="preserve"> 3.ร้อยละ 85 ของผู้พยายาม</t>
  </si>
  <si>
    <t xml:space="preserve"> อย่างต่อเนื่อง</t>
  </si>
  <si>
    <t xml:space="preserve"> -ผู้มารับบริการที่มี</t>
  </si>
  <si>
    <t xml:space="preserve"> ปัญหาสุขภาพจิตใน</t>
  </si>
  <si>
    <t xml:space="preserve"> ตำบลขามป้อม</t>
  </si>
  <si>
    <t xml:space="preserve"> -ผู้ป่วยที่มีปัญหา</t>
  </si>
  <si>
    <t xml:space="preserve"> ทางด้านสุขภาพจิต</t>
  </si>
  <si>
    <t xml:space="preserve"> -อสม. หมู่บ้าน</t>
  </si>
  <si>
    <t xml:space="preserve"> ละ 2 คน 10 หมู่</t>
  </si>
  <si>
    <t xml:space="preserve"> รวม 20 คน</t>
  </si>
  <si>
    <t xml:space="preserve"> 1. อบรมเครือข่าย อสม.</t>
  </si>
  <si>
    <t xml:space="preserve"> สุขภาพจิตในชุมชน</t>
  </si>
  <si>
    <t xml:space="preserve">  -ค่าวัสดุ/เอกสารอบรมฯ</t>
  </si>
  <si>
    <t xml:space="preserve"> 25 ชุดๆละ  50  บาท</t>
  </si>
  <si>
    <t xml:space="preserve"> 400  บาท</t>
  </si>
  <si>
    <t xml:space="preserve"> -ค่าป้ายประชาสัมพันธ์</t>
  </si>
  <si>
    <t xml:space="preserve"> 2 ป้ายๆละ  500  บาท</t>
  </si>
  <si>
    <t xml:space="preserve">   -จัดทำโครงการเพื่อพิจารณาอนุมัติ</t>
  </si>
  <si>
    <t xml:space="preserve">   -ประชุมชี้แจง จนท.ผู้เกี่ยวข้อง</t>
  </si>
  <si>
    <t xml:space="preserve">   -จัดรณรงค์ประชาสัมพันธ์ทุกหมู่บ้าน  10 หมู่</t>
  </si>
  <si>
    <t xml:space="preserve">  -จัดบริการตรวจเต้านมและมะเร็งเชิงรุกใน</t>
  </si>
  <si>
    <t xml:space="preserve"> ชุมชน</t>
  </si>
  <si>
    <t xml:space="preserve"> -ประเมินผลงานแกนนำสตรีและผลการดำเนิน</t>
  </si>
  <si>
    <t xml:space="preserve"> งานทุก  3  เดือน</t>
  </si>
  <si>
    <t xml:space="preserve"> 1. ร้อยละ 75 ของสตรี </t>
  </si>
  <si>
    <t xml:space="preserve"> อายุ 35 ปีขึ้นไปผ่านการ</t>
  </si>
  <si>
    <t xml:space="preserve"> ประเมินทักษะการตรวจ</t>
  </si>
  <si>
    <t xml:space="preserve"> มะเร็งเต้านมด้วยตนเอง</t>
  </si>
  <si>
    <t xml:space="preserve"> ได้อย่างถูกต้องโดย</t>
  </si>
  <si>
    <t xml:space="preserve"> เจ้าหน้าที่</t>
  </si>
  <si>
    <t xml:space="preserve"> 2.ร้อยละ 20 ของสตรีที่มี</t>
  </si>
  <si>
    <t xml:space="preserve"> อายุ 30-60 ปีได้รับการตรวจ</t>
  </si>
  <si>
    <t xml:space="preserve"> มะเร็งปากมดลูก</t>
  </si>
  <si>
    <t xml:space="preserve"> 3.ร้อยละ 90 ของสตรีกลุ่ม</t>
  </si>
  <si>
    <t>เป้าหมายที่มีผลการตรวจมะเร็ง</t>
  </si>
  <si>
    <t>และมะเร็งเต้านม 2 ครั้ง</t>
  </si>
  <si>
    <t>ลำดับที่</t>
  </si>
  <si>
    <t>จำนวนเงิน</t>
  </si>
  <si>
    <t>ร้อยละ</t>
  </si>
  <si>
    <t>หมายเหตุ</t>
  </si>
  <si>
    <t>1.ค่าจัดกิจกรรมรณรงค์</t>
  </si>
  <si>
    <t>ประชาสัมพันธ์ การควบคุม</t>
  </si>
  <si>
    <t>โรค DHF ระดับตำบล 1 ครั้ง</t>
  </si>
  <si>
    <t>ม. 1 - 10</t>
  </si>
  <si>
    <t xml:space="preserve"> 1. ค่าจัดมหกรรมรณรงค์</t>
  </si>
  <si>
    <t xml:space="preserve"> ตำบลจำนวน 1 ครั้ง</t>
  </si>
  <si>
    <t xml:space="preserve">   -จัดทำโครงร่างการวิจัยฯ</t>
  </si>
  <si>
    <t xml:space="preserve">   -เสนอกรอบแนวคิดและโครงร่างการวิจัย</t>
  </si>
  <si>
    <t xml:space="preserve"> ต่อผู้เชี่ยวชาญตรวจสอบ</t>
  </si>
  <si>
    <t xml:space="preserve">   -การศึกษาวิจัยในพื้นที่/ตำบล</t>
  </si>
  <si>
    <t xml:space="preserve">  -สรุปผลการวิจัย</t>
  </si>
  <si>
    <t xml:space="preserve">   -การเก็บรวบรวมข้อมูล/วิเคราะห์ข้อมูล</t>
  </si>
  <si>
    <t xml:space="preserve">  -เผยแพร่ผลการวิจัย</t>
  </si>
  <si>
    <t xml:space="preserve">   -ออกแบบสอบถามการวิจัย</t>
  </si>
  <si>
    <t xml:space="preserve"> 1.มีการทำวิจัยในเรื่องที่</t>
  </si>
  <si>
    <t xml:space="preserve"> แผนงานการวิจัย</t>
  </si>
  <si>
    <t xml:space="preserve"> ชุมชนที่เป็นปัญหา</t>
  </si>
  <si>
    <t xml:space="preserve">     การดำเนินงานการการรณรงค์ตรวจคัด</t>
  </si>
  <si>
    <t xml:space="preserve">     กรองหาสารเคมีตกค้างในเลือดเกษตรกร</t>
  </si>
  <si>
    <t xml:space="preserve">     ทุกเดือน 3  เดือน</t>
  </si>
  <si>
    <t xml:space="preserve"> 1.ร้อยละ 60 ของเกษตรกร</t>
  </si>
  <si>
    <t>ที่ใช้สารเคมีในการเกษตร</t>
  </si>
  <si>
    <t xml:space="preserve"> 10 หมู่บ้าน 4 ครั้ง</t>
  </si>
  <si>
    <t xml:space="preserve"> -ร้อยละ 60 ของเกษตรกร</t>
  </si>
  <si>
    <t>กลุ่มเสี่ยงได้รับการตรวจ</t>
  </si>
  <si>
    <t xml:space="preserve">  1.เขียนโครงการเสนออนุมัติ</t>
  </si>
  <si>
    <t xml:space="preserve"> 2.จัดมหกรรมรณรงค์ "คนขามป้อม</t>
  </si>
  <si>
    <t>ไม่กินปลาดิบ กินปลาร้าสุก ห่างไกล</t>
  </si>
  <si>
    <t xml:space="preserve"> มะเร็งตับและมะเร็งท่อน้ำดี"</t>
  </si>
  <si>
    <t xml:space="preserve"> 3.รณรงค์ตรวจอุจจาระหา OV ทุก</t>
  </si>
  <si>
    <t xml:space="preserve"> หมู่บ้าน</t>
  </si>
  <si>
    <t xml:space="preserve"> 4. รักษาทุกรายที่ตรวจพบ OV</t>
  </si>
  <si>
    <t xml:space="preserve"> 5.สรุปผลการดำเนินงาน</t>
  </si>
  <si>
    <t>1.เพื่อกระตุ้นให้ประชาชน</t>
  </si>
  <si>
    <t>ไม้ตับ</t>
  </si>
  <si>
    <t>2.รณรงค์ให้คนขามป้อมกิน</t>
  </si>
  <si>
    <t>ปลาร้าสุกและไม่กินปลาดิบ</t>
  </si>
  <si>
    <t>1.อัตราการตรวจพบไข่</t>
  </si>
  <si>
    <t>พยาธิ OV ทุกคนได้รับ</t>
  </si>
  <si>
    <t>การรักษาทุกราย</t>
  </si>
  <si>
    <t>2.ประชาชนเลิกกินปลาดิบ</t>
  </si>
  <si>
    <t>และปลาร้าดิบมากขึ้น</t>
  </si>
  <si>
    <t>จำนวน 10 หมู่บ้าน</t>
  </si>
  <si>
    <t xml:space="preserve">  </t>
  </si>
  <si>
    <t xml:space="preserve"> 1. อสม./ผู้นำฯ  </t>
  </si>
  <si>
    <t xml:space="preserve"> จำนวน  20 คน</t>
  </si>
  <si>
    <t>(หมู่ละ 2 คน 10 หมู่)</t>
  </si>
  <si>
    <t>1.เพื่อให้เกิดเครือข่ายการคุ้ม</t>
  </si>
  <si>
    <t>ครองผู้บริโภคในชุมชนอย่าง</t>
  </si>
  <si>
    <t>มีระบบ</t>
  </si>
  <si>
    <t>2.เพื่อพัฒนาศักยภาพเครือ</t>
  </si>
  <si>
    <t>ข่าย คบส.อย่างต่อเนื่อง</t>
  </si>
  <si>
    <t>3.เพื่อให้เกิดเวทีแลกเปลี่ยน</t>
  </si>
  <si>
    <t>เรียนรู้ระหว่างภาคีเครือข่าย</t>
  </si>
  <si>
    <t xml:space="preserve">  2. พัฒนาศักยภาพแกนนำภาคีเครือข่าย </t>
  </si>
  <si>
    <t xml:space="preserve">     คบส.ในการดำเนินงานการจัดการด้าน</t>
  </si>
  <si>
    <t xml:space="preserve">     การคุ้มครองผู้บริโภคสุขภาพในระดับ</t>
  </si>
  <si>
    <t xml:space="preserve">     หมู่บ้าน/ตำบล/อำเภอ</t>
  </si>
  <si>
    <t xml:space="preserve"> 3. จัดตั้งเครือข่าย คบส.ต้นแบบ 1 เครือข่าย</t>
  </si>
  <si>
    <t xml:space="preserve"> 4. ขยายผลภาคีเครือข่ายให้ครบ 10 หมู่</t>
  </si>
  <si>
    <t xml:space="preserve"> 5. ออกประเมินผลการดำเนินงาน 2 ครั้ง/ปี</t>
  </si>
  <si>
    <t xml:space="preserve"> 6. รายงานผลการดำเนินงาน</t>
  </si>
  <si>
    <t>1.มีชมรม คบส.เกิดขึ้น</t>
  </si>
  <si>
    <t xml:space="preserve"> 10 ชมรม</t>
  </si>
  <si>
    <t>2.มีการจัดเวทีแลกเปลี่ยน</t>
  </si>
  <si>
    <t xml:space="preserve"> เรียนรู้ 1 ครั้ง</t>
  </si>
  <si>
    <t>3.มีภาคีเครือข่ายอย่าง</t>
  </si>
  <si>
    <t xml:space="preserve"> น้อย 1 ภาคีเครือข่าย</t>
  </si>
  <si>
    <t>คัดกรอง 100 %</t>
  </si>
  <si>
    <t xml:space="preserve"> -กลุ่มไม่ปลอดภัยได้รับ</t>
  </si>
  <si>
    <t xml:space="preserve"> การส่งต่อรักษา 100 %</t>
  </si>
  <si>
    <t xml:space="preserve"> 2.ค่าวัสดุในการตรวจหา</t>
  </si>
  <si>
    <t>คลอรีนเอสเตอเรสในเลือด</t>
  </si>
  <si>
    <t>เกษตรกรกลุ่มเสี่ยง</t>
  </si>
  <si>
    <t>จำนวน 560 ราย</t>
  </si>
  <si>
    <t xml:space="preserve"> 1. ค่าพาหนะในการประชุม </t>
  </si>
  <si>
    <t xml:space="preserve"> 2. ค่าวัสดุ</t>
  </si>
  <si>
    <t xml:space="preserve"> 1.ค่าพาหนะผู้ประกอบ</t>
  </si>
  <si>
    <t xml:space="preserve"> การร้านค้า 46 ร้าน</t>
  </si>
  <si>
    <t xml:space="preserve"> -ค่าพาหนะ 100 บาท/คน</t>
  </si>
  <si>
    <t xml:space="preserve"> 20  คน</t>
  </si>
  <si>
    <t>2.ค่าวัสดุในการ</t>
  </si>
  <si>
    <t xml:space="preserve"> 4. ค่าตรวจ อ่านผลการ</t>
  </si>
  <si>
    <t xml:space="preserve"> ตรวจ Pap Smear  </t>
  </si>
  <si>
    <t>จำนวน 204 แผ่น</t>
  </si>
  <si>
    <t xml:space="preserve"> -ค่าวัสดุอุปกรณ์/น้ำยา</t>
  </si>
  <si>
    <t xml:space="preserve"> เคมีในการตรวจอาหาร</t>
  </si>
  <si>
    <t xml:space="preserve"> 6 ชนิด</t>
  </si>
  <si>
    <t>ตรวจประเมินรายไตรมาส</t>
  </si>
  <si>
    <t xml:space="preserve"> 2.ค่าซื้อปลากินลูกน้ำ 10 หมู่</t>
  </si>
  <si>
    <t>ๆละ 500 บาท</t>
  </si>
  <si>
    <t xml:space="preserve"> อุจจาระมาตรวจ 10 หมู่ๆ</t>
  </si>
  <si>
    <t xml:space="preserve">  1. ประชุมคณะทำงาน กรรมการกองทุน</t>
  </si>
  <si>
    <t xml:space="preserve">     เพื่ออนุมัติโครงการ</t>
  </si>
  <si>
    <t xml:space="preserve"> 2.ดำเนินตามโครงการดังนี้</t>
  </si>
  <si>
    <t xml:space="preserve">   -กำหนดหลักเกณฑ์งานศพปลอดเหล้า</t>
  </si>
  <si>
    <t xml:space="preserve"> ปลอดการพนัน</t>
  </si>
  <si>
    <t xml:space="preserve">  -แต่งตั้งคณะกรรมการ</t>
  </si>
  <si>
    <t xml:space="preserve"> -ประชุมชี้แจง ผู้นำ อสม. กม.</t>
  </si>
  <si>
    <t xml:space="preserve"> -ดำเนินการตามโครงการ</t>
  </si>
  <si>
    <t xml:space="preserve"> 1.เพื่อเป็นหมู่บ้านต้นแบบ</t>
  </si>
  <si>
    <t>ปลอดเหล้า ปลอดการพนัน</t>
  </si>
  <si>
    <t xml:space="preserve"> 2.เพื่อเป็นการรณรงค์ให้มี</t>
  </si>
  <si>
    <t>การลด ละ เลิก เหล้า/การพนัน</t>
  </si>
  <si>
    <t xml:space="preserve">ในงานศพ ต.ขามป้อม ลดลง </t>
  </si>
  <si>
    <t xml:space="preserve"> 3.เพื่อสนับสนุนให้เกิด</t>
  </si>
  <si>
    <t xml:space="preserve"> ครอบครับอบอุ่นในหมู่บ้าน</t>
  </si>
  <si>
    <t xml:space="preserve"> 4.เพื่อลดค่าใช้จ่ายในงาน</t>
  </si>
  <si>
    <t>ศพของเจ้าภาพ 100%</t>
  </si>
  <si>
    <t xml:space="preserve"> -หมู่ที่ 1 - 10</t>
  </si>
  <si>
    <t>โครงการฯ  2 ป้าย</t>
  </si>
  <si>
    <t xml:space="preserve"> บัตรครัวเรือนต้นแบบ</t>
  </si>
  <si>
    <t xml:space="preserve"> 40 ศพๆละ 150 บาท</t>
  </si>
  <si>
    <t xml:space="preserve"> 4. ค่าวัสดุน้ำมันในการ</t>
  </si>
  <si>
    <t xml:space="preserve"> -ค่าวิทยากร 3 ชม.ๆละ</t>
  </si>
  <si>
    <t>1.รณรงค์ตรวจหาไข่ OV</t>
  </si>
  <si>
    <t xml:space="preserve"> 2.ค่าพาหนะ อสม.เก็บตลับ</t>
  </si>
  <si>
    <t>Smear  แผ่นละ 20 บาท</t>
  </si>
  <si>
    <t xml:space="preserve"> 204 แผ่นๆละ 45 บาท</t>
  </si>
  <si>
    <t xml:space="preserve"> 1. กลุ่มเด็กอายุ  3 - 5 ปี</t>
  </si>
  <si>
    <t xml:space="preserve"> จำนวน 2  หลอดๆละ </t>
  </si>
  <si>
    <t xml:space="preserve">  2,300  บาท</t>
  </si>
  <si>
    <t xml:space="preserve"> 2. ชุดตรวจหาสาร</t>
  </si>
  <si>
    <t xml:space="preserve"> 1.ค่าป้ายประชาสัมพันธ์</t>
  </si>
  <si>
    <t xml:space="preserve"> 2.ค่าสนันสนุนกรอบเกียรติ</t>
  </si>
  <si>
    <t xml:space="preserve"> -จ้างนักเทคนิคการแพทย์</t>
  </si>
  <si>
    <t xml:space="preserve"> /จนท.จุลทัศนากร ตรวจ</t>
  </si>
  <si>
    <t xml:space="preserve"> 50  บาท(เหมาจ่าย)</t>
  </si>
  <si>
    <t xml:space="preserve"> 1.ร้อยละ 100  ของหมู่บ้าน</t>
  </si>
  <si>
    <t>มีการจัดการด้านสุขภาพ</t>
  </si>
  <si>
    <t xml:space="preserve"> 3. หมู่บ้านดำเนินการสำรวจปัญหา/</t>
  </si>
  <si>
    <t xml:space="preserve"> วิเคราะห์ปัญหา/เขียนแผนแก้ปัญหาที่</t>
  </si>
  <si>
    <t xml:space="preserve"> 4. ดำเนินการตามแผนงาน/โครงการ</t>
  </si>
  <si>
    <t xml:space="preserve"> 5. ประเมินผลตามโครงการ</t>
  </si>
  <si>
    <t xml:space="preserve"> 6. รายงาน</t>
  </si>
  <si>
    <t xml:space="preserve">   1. เตรียมการอบรม/ประชุมชี้แจง</t>
  </si>
  <si>
    <t xml:space="preserve"> 1. ค่าพาหนะ บ้านละ 2 คน</t>
  </si>
  <si>
    <t xml:space="preserve"> คนละ 100  บาท 20 คน</t>
  </si>
  <si>
    <t xml:space="preserve"> 2.ค่าวัสดุประชุม/อบรม</t>
  </si>
  <si>
    <t xml:space="preserve"> 3. ค่าวัสดุในการพัฒนา</t>
  </si>
  <si>
    <t xml:space="preserve"> สุขศาลา 10 หมู่ๆละ</t>
  </si>
  <si>
    <t xml:space="preserve"> 4. ค่าเวชภัณฑยา/มิใช่ยา</t>
  </si>
  <si>
    <t xml:space="preserve"> -ศึกษาดูงานเพื่อพัฒนาศักยภาพ</t>
  </si>
  <si>
    <t xml:space="preserve"> กองทุน</t>
  </si>
  <si>
    <t xml:space="preserve"> 1.ค่าพาหนะ แกนนำสตรี</t>
  </si>
  <si>
    <t xml:space="preserve"> 50*100  บาท</t>
  </si>
  <si>
    <t xml:space="preserve"> 50 บาท 90 ชุด</t>
  </si>
  <si>
    <t xml:space="preserve"> 2.ค่าวัสดุ</t>
  </si>
  <si>
    <t xml:space="preserve"> -การออกตรวจร้านค้าใน</t>
  </si>
  <si>
    <t xml:space="preserve"> อุจจาระ 200  รายๆละ</t>
  </si>
  <si>
    <t>3. ค่าตอบแทนกรรมการ</t>
  </si>
  <si>
    <t xml:space="preserve"> 4. ค่าวัสดุในการปรับ</t>
  </si>
  <si>
    <t xml:space="preserve"> -ร้อยละ 100  ของหมู่บ้าน</t>
  </si>
  <si>
    <t xml:space="preserve"> ในสุขศาลา</t>
  </si>
  <si>
    <t xml:space="preserve"> 1. ค่าจัดทำสื่อเรื่องงาน</t>
  </si>
  <si>
    <t xml:space="preserve"> คบส.  10  ชุด สำหรับ</t>
  </si>
  <si>
    <t xml:space="preserve"> หมู่บ้าน 10 หมู่</t>
  </si>
  <si>
    <t xml:space="preserve">โครงการรณรงค์ป้องกันและแก้ไขปัญหายาเสพติด  ชมรม To Be  Number One </t>
  </si>
  <si>
    <t xml:space="preserve"> เฉลิมพระเกียรติในทูลกระหม่อมหญิงอุบลรัตน์ราชกัญญา  สิริวัฒนาพรรณวดี  ตำบลขามป้อม  ปี 2558</t>
  </si>
  <si>
    <t>โครงการควบคุมและป้องกันโรคไข้เลือดออกเชิงรุก ตำบลขามป้อม ปี 2558</t>
  </si>
  <si>
    <t>โครงการรณรงค์ตรวจอุจจาระหาพยาธิใบไม้ตับ ตำบลขามป้อม ปี 2558</t>
  </si>
  <si>
    <t>โครงการขามป้อมเมืองน่าอยู่  ตำบลขามป้อม  ปี 2558</t>
  </si>
  <si>
    <t xml:space="preserve"> โครงการพัฒนาหมู่บ้านจัดการสุขภาพ ตำบลขามป้อม ปี 2558</t>
  </si>
  <si>
    <t>โครงการคุ้มครองผู้บริโภคด้านสุขภาพในระดับหมู่บ้าน ตำบลขามป้อม ปี 2558</t>
  </si>
  <si>
    <t>โครงการรณรงค์ตรวจคัดกรองหาสารเคมีตกค้างในเลือดเกษตรกร ตำบลขามป้อม ปี 2558</t>
  </si>
  <si>
    <t xml:space="preserve"> งบฉุกเฉินในยามเกิดอุบัติการณ์</t>
  </si>
  <si>
    <t xml:space="preserve"> การระบาดของโรคระบาดเกิดขึ้น</t>
  </si>
  <si>
    <t>1. ค่าพาหนะประธาน</t>
  </si>
  <si>
    <t>โครงการส่งเสริมสุขภาพผู้สูงอายุ  ตำบลขามป้อมปี 2558</t>
  </si>
  <si>
    <t>เพื่อให้กลุ่มแม่และเด็ก กลุ่มผู้สูงอายุ กลุ่มผู้พิการ กลุ่มประกอบอาชีพที่มีความเสี่ยงและกลุ่มผู้ป่วยโรคเรื้อรังที่อยู่ในพื้นที่ สามารถเข้าถึงบริการสาธารณสุขได้อย่างทั่วถึง</t>
  </si>
  <si>
    <t>ประเภทที่ 2  เพื่อสนับสนุนให้กลุ่มประชาชนหรือองค์กรประชาชนหรือหน่วยงานในพื้นที่ได้ ดำเนินงานตามแผนงานหรือโครงการหรือกิจกรรม</t>
  </si>
  <si>
    <t>เพื่อการสร้างเสริมสุขภาพ และป้องกันโรค ให้แก่สมาชิกหรือประชาชนในพื้นที่</t>
  </si>
  <si>
    <t>ประเภทที่ 3  เพื่อสนับสนุนและส่งเสริมกิจกรรมการสร้างสุขภาพ การป้องกันโรค และฟื้นฟูสมรรถภาพและการรักษาพยาบาลระดับปฐมภูมิเชิงรุก</t>
  </si>
  <si>
    <t>ประเภทที่ 4   เพื่อสนับสนุนค่าใช้จ่ายในการบริหารหรือพัฒนากองทุนหลักประกันสุขภาพให้มีประสิทธิภาพ</t>
  </si>
  <si>
    <t>ประเภทที่ 5  กรณีเกิดโรคระบาดหรือภัยพิบัติในพื้นที่</t>
  </si>
  <si>
    <t xml:space="preserve"> 3.กลุ่มเพื่อนช่วยเพื่อนมีกิจกรรมต่อเนื่อง</t>
  </si>
  <si>
    <t>1.เพื่อเฉลิมพระเฉลิม</t>
  </si>
  <si>
    <t>1. ปชช.ในหมู่บ้านต้น</t>
  </si>
  <si>
    <t>พระเกียรติสมเด็จพระ</t>
  </si>
  <si>
    <t xml:space="preserve"> แบบฯมีความรู้และปรับ</t>
  </si>
  <si>
    <t>บรมโอรสาธิราชฯสยาม</t>
  </si>
  <si>
    <t xml:space="preserve"> เปลี่ยนพฤติกรรมลด</t>
  </si>
  <si>
    <t>โรคหัวใจ และหลอดเลือด ตำบลขามป้อม</t>
  </si>
  <si>
    <t>ราชกุมารเนื่องในวโร</t>
  </si>
  <si>
    <t>พฤติกรรมเสี่ยงมากขึ้น</t>
  </si>
  <si>
    <t>กาสเจริญพระชนพรรษา</t>
  </si>
  <si>
    <t>2.มีการจัดการสุขภาพใน</t>
  </si>
  <si>
    <t xml:space="preserve"> -แต่งคณะกรรมการดำเนินงาน ตามโครง</t>
  </si>
  <si>
    <t>หมู่บ้านต้นแบบโดยภาคี</t>
  </si>
  <si>
    <t xml:space="preserve"> การฯ และจัดทำแผนฯ</t>
  </si>
  <si>
    <t>2.เพื่อให้ปชช.ในหมู่บ้าน</t>
  </si>
  <si>
    <t>เครือข่ายเหมาะสมมากขึ้น</t>
  </si>
  <si>
    <t xml:space="preserve"> -ประชุมชี้แจง การดำเนินงานตามแผนฯ</t>
  </si>
  <si>
    <t>ต้นแบบ มีความรู้และ</t>
  </si>
  <si>
    <t>3.มีแหล่งแลกเปลี่ยนเรียน</t>
  </si>
  <si>
    <t xml:space="preserve"> -สำรวจข้อมูลสุขภาพหมู่บ้านเป้าหมายฯ</t>
  </si>
  <si>
    <t>สามารถปรับเปลี่ยน</t>
  </si>
  <si>
    <t>รู้มากขึ้นด้านการปรับ</t>
  </si>
  <si>
    <t xml:space="preserve"> -ออกประชาคมในหมู่บ้านต้นแบบฯ</t>
  </si>
  <si>
    <t>พฤติกรรมสุขภาพฯ</t>
  </si>
  <si>
    <t>เปลี่ยนพฤติกรรมลดโรคฯ</t>
  </si>
  <si>
    <t xml:space="preserve"> -ปฏิบัติตามแผนส่งเสริมและสนับสนุนฯ</t>
  </si>
  <si>
    <t>3.สร้างหมู่บ้านต้นแบบ</t>
  </si>
  <si>
    <t>ในชุมชน</t>
  </si>
  <si>
    <t xml:space="preserve"> -ควบคุมกำกับและนิเทศติดตาม</t>
  </si>
  <si>
    <t>4.สร้างภาคีเครือข่าย</t>
  </si>
  <si>
    <t>4.ลดอัตราป่วยจากโรคที่</t>
  </si>
  <si>
    <t xml:space="preserve"> -จัดเวทีแลกเปลี่ยนเรียนรู้ และรายงานฯ</t>
  </si>
  <si>
    <t>ในชุมชนแบบบูรณาการ</t>
  </si>
  <si>
    <t>เกิดจากพฤติกรรมสุขภาพ</t>
  </si>
  <si>
    <t xml:space="preserve">   -ประชุมคณะกรรมการบริหาร 5</t>
  </si>
  <si>
    <t>ประเมินผล  5  ครั้ง/ปี</t>
  </si>
  <si>
    <t xml:space="preserve"> -คณะทำงานรวบรวมข้อมูล สรุปกิจกรรม</t>
  </si>
  <si>
    <t>นำเสนอผลงาน 2 ครั้งต่อปี</t>
  </si>
  <si>
    <t>ทุนฯ  4  คน</t>
  </si>
  <si>
    <t>3. คณะทำงานรวบ</t>
  </si>
  <si>
    <t xml:space="preserve"> เสนอผลงาน 1 คน</t>
  </si>
  <si>
    <t>3.ค่าตอบแทนคณะทำงานรวบ</t>
  </si>
  <si>
    <t>รวมข้อมูลเสนอผลงานกองทุน</t>
  </si>
  <si>
    <t>เพื่อสนับสนุนและส่งเสริมกิจ</t>
  </si>
  <si>
    <t>กรรมในการป้องกันและแก้ไข</t>
  </si>
  <si>
    <t>ปัญหาสาธารณสุขได้ตามความ</t>
  </si>
  <si>
    <t>จำเป็นเหมาะสมและทันต่อ</t>
  </si>
  <si>
    <t>สถานการณ์ได้</t>
  </si>
  <si>
    <t>ประชาชนพื้นที่</t>
  </si>
  <si>
    <t>ตำบลขามป้อม</t>
  </si>
  <si>
    <t xml:space="preserve"> -ประชุมแกนนำ/ประธานชมรมผู้สูงอายุ</t>
  </si>
  <si>
    <t xml:space="preserve"> 1.เพื่อส่งเสริมชมรมผู้สูง</t>
  </si>
  <si>
    <t xml:space="preserve"> -ส่งเสริมกิจกรรมสร้างสุขภาพในผู้สูงอายุ</t>
  </si>
  <si>
    <t xml:space="preserve"> อายุทุกชมรมได้ดำเนิน</t>
  </si>
  <si>
    <t xml:space="preserve"> 10 ชมรม  จำนวน</t>
  </si>
  <si>
    <t xml:space="preserve"> 1. ค่าวัสดุสนับสนุนชมรม</t>
  </si>
  <si>
    <t xml:space="preserve">      -ชมรมผู้สูงอายุทั้ง  10  หมู่บ้าน/</t>
  </si>
  <si>
    <t xml:space="preserve"> ในหมู่บ้าน/ชุมชน ทั้ง  10  หมู่บ้านทุกเดือน</t>
  </si>
  <si>
    <t xml:space="preserve"> งานสร้างสุขภาพอย่าง</t>
  </si>
  <si>
    <t xml:space="preserve"> 620  คน</t>
  </si>
  <si>
    <t xml:space="preserve"> ผู้สูงอายุ จำนวน 10 ชมรม</t>
  </si>
  <si>
    <t xml:space="preserve"> ชมรม ได้ดำเนินกิจกรรมสร้างเสริม</t>
  </si>
  <si>
    <t xml:space="preserve"> -ติดตามเยี่ยมชมรมผู้สูงอายุทุกชมรม</t>
  </si>
  <si>
    <t xml:space="preserve"> ต่อเนื่องทุกเดือน</t>
  </si>
  <si>
    <t xml:space="preserve"> ให้สามารถทำกิจกรรมได้</t>
  </si>
  <si>
    <t xml:space="preserve"> สุขภาพทุกเดือน</t>
  </si>
  <si>
    <t xml:space="preserve">  ที่หมู่บ้าน</t>
  </si>
  <si>
    <t xml:space="preserve"> 2.เพื่อให้ผู้สูงอายุได้รับ</t>
  </si>
  <si>
    <t xml:space="preserve"> ทุกเดือนๆละ 1 ครั้ง</t>
  </si>
  <si>
    <t xml:space="preserve">     -ผู้สูงอายุได้รับการตรวจสุขภาพ</t>
  </si>
  <si>
    <t xml:space="preserve"> -สมาชิกชมรมผู้สูงอายุออกกำลังกาย </t>
  </si>
  <si>
    <t xml:space="preserve"> การตรวจสุขภาพและ</t>
  </si>
  <si>
    <t xml:space="preserve"> ประจำปีทุกคน</t>
  </si>
  <si>
    <t xml:space="preserve"> โดยไม้พอง/หนังสติกประกอบ ทุกวันศุกร์</t>
  </si>
  <si>
    <t>ออกกำลังกายทุกเดือน</t>
  </si>
  <si>
    <t>2. ค่าตอบแทน จนท.ใน</t>
  </si>
  <si>
    <t xml:space="preserve">     -ผู้สูงอายุได้รับการเยี่ยมบ้าน</t>
  </si>
  <si>
    <t xml:space="preserve"> -ส่งเสริมการนั่งวิปัสนา เจริญสติทุกวันพระ</t>
  </si>
  <si>
    <t xml:space="preserve"> 3.เพื่อส่งเสริมการ</t>
  </si>
  <si>
    <t xml:space="preserve"> การติดตามฯ  2 ครั้ง</t>
  </si>
  <si>
    <t xml:space="preserve">     -ส่งเสริมสุขภาพที่ดีแก่ผู้สูงอายุ</t>
  </si>
  <si>
    <t xml:space="preserve">  -ประเมินผลการดำเนินงาน</t>
  </si>
  <si>
    <t xml:space="preserve"> นั่งวิปัสนา เจริญสติ</t>
  </si>
  <si>
    <t xml:space="preserve">     -ผู้สูงอายุไม่ถูกทอดทิ้ง มีชุมชน</t>
  </si>
  <si>
    <t xml:space="preserve"> ทุกวันพระ</t>
  </si>
  <si>
    <t xml:space="preserve"> ช่วยดูแล</t>
  </si>
  <si>
    <t>ประเภทที่ 1  เพื่อสนับสนุน และส่งเสริมการจัดบริการสาธารณสุขของหน่วยบริการหรือสถานบริการหรือหน่วยงานสาธารณสุขอื่นๆ</t>
  </si>
  <si>
    <t>ประเภทที่ 1   เพื่อสนับสนุน และส่งเสริมการจัดบริการสาธารณสุขของหน่วยบริการหรือสถานบริการหรือหน่วยงานสาธารณสุขอื่นๆ</t>
  </si>
  <si>
    <t xml:space="preserve"> 1.ประชาชนในตำบล</t>
  </si>
  <si>
    <t xml:space="preserve"> ขามป้อม เข้าร่วมโครง</t>
  </si>
  <si>
    <t xml:space="preserve"> มากขึ้น(มากกว่า 80%)</t>
  </si>
  <si>
    <t>กันไว้ 5  เปอร์เซ็นต์</t>
  </si>
  <si>
    <t>1.ค่าพาหนะผู้นำเข้าร่วม</t>
  </si>
  <si>
    <t>ประชุมชี้แจงฯ10*2*100</t>
  </si>
  <si>
    <t>2. ค่าสมนาคุณวิทยากร</t>
  </si>
  <si>
    <t xml:space="preserve"> มาณ จากกองทุนหลักประกันสุขภาพ อบต.</t>
  </si>
  <si>
    <t xml:space="preserve"> ขามป้อม</t>
  </si>
  <si>
    <t xml:space="preserve"> 2. ประชุมคณะกรรมการดำเนินงาน</t>
  </si>
  <si>
    <t xml:space="preserve"> 3.ดำเนินงานตามแผนงาน/โครงการ</t>
  </si>
  <si>
    <t xml:space="preserve"> 4.สรุปผลการดำเนินงาน</t>
  </si>
  <si>
    <t xml:space="preserve"> 5. รายงานผลการดำเนินงานต่อกองทุนฯ</t>
  </si>
  <si>
    <t xml:space="preserve"> 1. ชมรม TO BE</t>
  </si>
  <si>
    <t>และเยาวชนใน</t>
  </si>
  <si>
    <t>โรงเรียนกู่ทองพิทยาลัย</t>
  </si>
  <si>
    <t>ทุกคน</t>
  </si>
  <si>
    <t>4.ค่าสมนาคุณวิทยากร</t>
  </si>
  <si>
    <t xml:space="preserve"> โรงเรียนกู่ทองฯ</t>
  </si>
  <si>
    <t>กลุ่มเยาวชนตำบล</t>
  </si>
  <si>
    <t>ขามป้อม</t>
  </si>
  <si>
    <t>(ชมรม ทู บี นัมเบอร์</t>
  </si>
  <si>
    <t xml:space="preserve"> วัน ต.ขามป้อม)</t>
  </si>
  <si>
    <t>3.ค่าวัสดุจัดกิจกรรม</t>
  </si>
  <si>
    <t>รวมป็นเงิน</t>
  </si>
  <si>
    <t xml:space="preserve"> นกเขียนนาเสถียร</t>
  </si>
  <si>
    <t xml:space="preserve"> 1.โรงเรียนบ้านหนอง</t>
  </si>
  <si>
    <t xml:space="preserve">   1.ประชุมประชาคมหมู่บ้าน</t>
  </si>
  <si>
    <t xml:space="preserve">  2. จัดทำแผนงาน/โครงการ เสนอขอ</t>
  </si>
  <si>
    <t xml:space="preserve"> งบประมาณจากกองทุนฯ</t>
  </si>
  <si>
    <t xml:space="preserve"> 3.ดำเนินการตามแผนงาน/โครงการ</t>
  </si>
  <si>
    <t xml:space="preserve"> 5. รายผลการดำเนินงานส่งกองทุนฯ</t>
  </si>
  <si>
    <t xml:space="preserve"> 2.เพื่อความสะอาด</t>
  </si>
  <si>
    <t>ของหมู่บ้าน ไม่มีขยะ</t>
  </si>
  <si>
    <t xml:space="preserve"> มูลฝอยที่เป็นอันตราย</t>
  </si>
  <si>
    <t xml:space="preserve"> ต่อสุขภาพประชาชน</t>
  </si>
  <si>
    <t xml:space="preserve"> 3.เพื่อกำจัดน้ำเสียจาก</t>
  </si>
  <si>
    <t xml:space="preserve"> บ้านเรือน ในหมู่บ้าน</t>
  </si>
  <si>
    <t xml:space="preserve"> 1. บ้านขามป้อม</t>
  </si>
  <si>
    <t xml:space="preserve"> 120  หลังคาเรือน</t>
  </si>
  <si>
    <t xml:space="preserve"> 1. ค่าวัสดุในการกำจัด</t>
  </si>
  <si>
    <t xml:space="preserve"> สัตว์และแมลงนำโรค</t>
  </si>
  <si>
    <t xml:space="preserve"> ภายในหมู่บ้าน</t>
  </si>
  <si>
    <t xml:space="preserve"> 2.ค่าวัสดุอื่นๆ</t>
  </si>
  <si>
    <t xml:space="preserve"> 3.ค่าจัดกิจกรรมรณรงค์</t>
  </si>
  <si>
    <t xml:space="preserve"> ทำความสะอาดภายใน</t>
  </si>
  <si>
    <t xml:space="preserve"> หมู่บ้าน จำนวน  1  ครั้ง</t>
  </si>
  <si>
    <t xml:space="preserve"> 1.บ้านขามป้อมสะอาด</t>
  </si>
  <si>
    <t xml:space="preserve"> ไม่มีแหล่งเพาะพันธุ์</t>
  </si>
  <si>
    <t xml:space="preserve"> 3.หมู่บ้านผ่านเกณฑ์</t>
  </si>
  <si>
    <t xml:space="preserve"> เมืองสะอาดน่าอยู่น่ามอง</t>
  </si>
  <si>
    <t>รพ.สต.ขามป้อม</t>
  </si>
  <si>
    <t>2.ค่าตอบแทนคณะอนุกรรมการ</t>
  </si>
  <si>
    <t>ประเมินผลฯ</t>
  </si>
  <si>
    <t>1.ค่าตอบแทนที่ปรึกษากองทุน</t>
  </si>
  <si>
    <t>2*400*2</t>
  </si>
  <si>
    <t>กองทุน สปสช.</t>
  </si>
  <si>
    <t>อบต.ขามป้อม</t>
  </si>
  <si>
    <t xml:space="preserve"> ไอโอดีน ≥ 30 ppm )</t>
  </si>
  <si>
    <t xml:space="preserve"> 1. สตรีอายุ35 ปีขึ้นไป </t>
  </si>
  <si>
    <t xml:space="preserve">3.ร้อยละ 90 ของสตรีกลุ่ม </t>
  </si>
  <si>
    <t xml:space="preserve">ที่มีผลการตรวจมะเร็งปาก </t>
  </si>
  <si>
    <t>มดลูกผิดปกติ ได้รับการ</t>
  </si>
  <si>
    <t>รักษาตามแนวทางการ</t>
  </si>
  <si>
    <t>รักษาและส่งต่อ</t>
  </si>
  <si>
    <t xml:space="preserve"> 1. มีเครือข่าย อสม.สุขภาพ </t>
  </si>
  <si>
    <t xml:space="preserve"> จิตในชุมชน  10 เครือข่าย</t>
  </si>
  <si>
    <t>ร้อยละ 10</t>
  </si>
  <si>
    <t xml:space="preserve"> 2.อัตราฆ่าตัวตายซ้ำลดลง </t>
  </si>
  <si>
    <t xml:space="preserve"> 3.ประชาชนในตำบลขามป้อม  </t>
  </si>
  <si>
    <t xml:space="preserve"> มีภาวะทางจิตเวชลดลง</t>
  </si>
  <si>
    <t xml:space="preserve"> คืออาหารสะอาดปลอดภัย</t>
  </si>
  <si>
    <t xml:space="preserve"> อาหารสะอาดปลอดภัย สุขา </t>
  </si>
  <si>
    <t>น่าใช้และเด็กไทยฟันดี</t>
  </si>
  <si>
    <t xml:space="preserve"> จำนวน 3 ร.ร.(ร้อยละ 50)</t>
  </si>
  <si>
    <t xml:space="preserve">   -ประชุมชี้แจง จนท.เพื่อทราบนโยบาย</t>
  </si>
  <si>
    <t xml:space="preserve">   -อบรมเครือข่าย อสม. จิตเวชชุมชน หมู่บ้าน</t>
  </si>
  <si>
    <t xml:space="preserve"> ปลอดเหล้าปลอดการพัน</t>
  </si>
  <si>
    <t xml:space="preserve"> -ประชาสัมพันธ์ รับสมัครครอบครัวเข้า </t>
  </si>
  <si>
    <t xml:space="preserve"> ร่วมโครงการ และจัดทำป้ายงานศพ </t>
  </si>
  <si>
    <t xml:space="preserve"> 1.เพื่อป้องกันและควบคุมโรค</t>
  </si>
  <si>
    <t>ไข้เลือดออกให้มีอัตราป่วยตาย</t>
  </si>
  <si>
    <t>ไม่เกิน ร้อยละ 0.13</t>
  </si>
  <si>
    <t>5.ป้ายประชาสัมพันธ์</t>
  </si>
  <si>
    <t>100 บาท</t>
  </si>
  <si>
    <t xml:space="preserve"> ละ 1 คน 10 คนๆ ละ </t>
  </si>
  <si>
    <t>3.ลดอัตราป่วยด้วยโรคมะเร็ง</t>
  </si>
  <si>
    <t>ตับและมะเร็งท่อน้ำดี</t>
  </si>
  <si>
    <t xml:space="preserve">ชมรมผู้สูงอายุทั้ง  10 </t>
  </si>
  <si>
    <t xml:space="preserve"> กิจกรรมสร้างเสริม </t>
  </si>
  <si>
    <t xml:space="preserve">หมู่บ้าน/ชมรม ได้ดำเนิน </t>
  </si>
  <si>
    <t>สุขภาพทุกเดือน</t>
  </si>
  <si>
    <t xml:space="preserve">ผู้สูงอายุได้รับการตรวจ </t>
  </si>
  <si>
    <t>สุขภาพ ประจำปีทุกคน</t>
  </si>
  <si>
    <t>ผู้สุงอายุได้รับการเยี่ยม</t>
  </si>
  <si>
    <t>บ้าน</t>
  </si>
  <si>
    <t>ส่งเสริมสุขภาพที่ดีแก่</t>
  </si>
  <si>
    <t>ผู้สูงอายุ</t>
  </si>
  <si>
    <t>ผู้สูงอายุไม่ถูกต้องทิ้ง</t>
  </si>
  <si>
    <t>มีชุมชนดูแล</t>
  </si>
  <si>
    <t>ลดโรคมะเร็งโรคความดันโลหิตสูง</t>
  </si>
  <si>
    <t>กลุ่มโรงเรียน</t>
  </si>
  <si>
    <t>ทรีอินวัน</t>
  </si>
  <si>
    <t xml:space="preserve"> หินฮาวลำวังชู</t>
  </si>
  <si>
    <t xml:space="preserve"> 3.โรงเรียนบ้าน </t>
  </si>
  <si>
    <t>โกน้อย</t>
  </si>
  <si>
    <t xml:space="preserve"> 2. โรงเรียนบ้าน </t>
  </si>
  <si>
    <t>ใจ ในกิจกรรมร้อยละ 80</t>
  </si>
  <si>
    <t xml:space="preserve"> 2.ประชาชนมีความพึงพอ</t>
  </si>
  <si>
    <t xml:space="preserve">                      ประเภทที่ 1 เพื่อสนับสนุน และส่งเสริมการจัดบริการสาธารณสุขของหน่วยบริการหรือสถานบริการหรือหน่วยงานสาธารณสุขอื่น ๆ</t>
  </si>
  <si>
    <t xml:space="preserve">                    กองทุนระบบหลักประกันสุขภาพในระดับท้องถิ่น องค์การบริหารส่วนตำบลขามป้อม อำเภอเปือยน้อย จังหวัดขอนแก่น</t>
  </si>
  <si>
    <t xml:space="preserve">     ประเภทที่ 2 เพื่อสนับสนุนให้กลุ่มประชาชนหรือองค์กรประชาชนหรือหน่วยงานอื่นในพื้นที่ได้ ดำเนินงานตามแผนงานหรือโครงการหรือกิจกรรม </t>
  </si>
  <si>
    <t xml:space="preserve">                          เพื่อการสร้างเสริมสุขภาพ และป้องกันโรค ให้แก่สมาชิกหรือประชาชนในพื้นที่</t>
  </si>
  <si>
    <t xml:space="preserve">          ประเภทที่ 3  เพื่อสนับสนุนและส่งเสริมกิจกรรมการสร้างเสริมสุขภาพ การป้องกันโรค และฟื้นฟูสมรรถภาพและการรักษาพยาบาลระดับปฐมภูมิเชิงรุก</t>
  </si>
  <si>
    <t>โครงการงานศพปลอดเหล้า ปลอดการพนัน ตำบลขามป้อม ปี 2558</t>
  </si>
  <si>
    <t xml:space="preserve">ประเภทที่ 4 เพื่อสนับสนุนค่าใช้จ่ายในการบริหารหรือพัฒนากองทุนหลักประกันสุขภาพ ให้มีประสิทธิภาพ </t>
  </si>
  <si>
    <t xml:space="preserve">                                                                                         </t>
  </si>
  <si>
    <t xml:space="preserve">                                       ประเภทที่ 5  กรณีเกิดโรคระบาดหรือภัยพิบัติในพื้นที่ </t>
  </si>
  <si>
    <t>ประเภทกิจกรรม  (1) - (5)</t>
  </si>
  <si>
    <t xml:space="preserve"> ประเภทที่ 1 เพื่อสนับสนุน และส่งเสริมการจัดบริการสาธารณสุขของหน่วยบริการหรือสถานบริการหรือหน่วยงาน </t>
  </si>
  <si>
    <t>สาธารณสุขอื่น ๆ</t>
  </si>
  <si>
    <t>ประเภทที่ 2 เพื่อสนับสนุนให้กลุ่มประชาชนหรือองค์กรประชาชนหรือหน่วยงานอื่นในพื้นที่ได้</t>
  </si>
  <si>
    <t>ดำเนินงานตามแผนงานหรือโครงการหรือกิจกรรม เพื่อการสร้างเสริมสุขภาพ และป้องกันโรค</t>
  </si>
  <si>
    <t>ให้แก่สมาชิกหรือประชาชนในพื้นที่</t>
  </si>
  <si>
    <t>ประเภทที่ 3  เพื่อสนับสนุนและส่งเสริมกิจกรรมการสร้างเสริมสุขภาพ การป้องกันโรคและฟื้นฟูสมรรถภาพและ</t>
  </si>
  <si>
    <t>การรักษาพยาบาลระดับปฐมภูมิเชิงรุก</t>
  </si>
  <si>
    <t xml:space="preserve"> ส่วนต่าง(คงเหลือ)</t>
  </si>
  <si>
    <t>สารบัญ</t>
  </si>
  <si>
    <t xml:space="preserve">จำนวนเเงิน </t>
  </si>
  <si>
    <t>หน้า</t>
  </si>
  <si>
    <t xml:space="preserve">ประเภทที่ 1 เพื่อสนับสนุน และส่งเสริมการจัดบริการสาธารณสุข </t>
  </si>
  <si>
    <t xml:space="preserve"> ประเภทที่ 2 เพื่อสนับสนุนให้กลุ่มประชาชนหรือองค์กรประชาชนหรือหน่วยงานอื่นในพื้นที่</t>
  </si>
  <si>
    <t xml:space="preserve"> ประเภทที่ 3  เพื่อสนับสนุนและส่งเสริมกิจกรรมการสร้างเสริมสุขภาพ การป้องกันโรค</t>
  </si>
  <si>
    <t xml:space="preserve"> ประเภทที่ 5  กรณีเกิดโรคระบาดหรือภัยพิบัติในพื้นที่ </t>
  </si>
  <si>
    <t>งบฉุกเฉิน เมื่อเกิดอุบัติการณ์ของโรคระบาดในพื้นที่ ( 5 %)</t>
  </si>
  <si>
    <t xml:space="preserve"> โครงการรณรงค์ป้องกันและแก้ไขปัญหายาเสพติดในชุมชน  ชมรม TO BE NUMBER ONE  เฉลิมพระเกียรติ</t>
  </si>
  <si>
    <t>โครงการประชุมบอร์ดคณะกรรมการบริหารกองทุนสุขภาพตำบลขามป้อม ปี 2559 (15 %)</t>
  </si>
  <si>
    <t xml:space="preserve">     1.  การเยี่ยมบ้าน</t>
  </si>
  <si>
    <t xml:space="preserve">         - เยี่ยมบ้านดูแลผู้พิการ/ ทุพพลภาพ/ด้อย</t>
  </si>
  <si>
    <t xml:space="preserve"> -เพื่อแนะนำ/ดูแล</t>
  </si>
  <si>
    <t>10  หมู่บ้าน</t>
  </si>
  <si>
    <t xml:space="preserve"> -ค่าตอบแทน* จนท.ออก</t>
  </si>
  <si>
    <t xml:space="preserve">           โอกาส ในหมู่บ้าน</t>
  </si>
  <si>
    <t xml:space="preserve"> เยี่ยมเบิกจาก เงินบำรุง</t>
  </si>
  <si>
    <t xml:space="preserve"> รพ.สต.</t>
  </si>
  <si>
    <t xml:space="preserve"> -เพื่อรักษาพยาบาล</t>
  </si>
  <si>
    <t xml:space="preserve"> ตามสภาพจริง</t>
  </si>
  <si>
    <t xml:space="preserve">     2.  ฝึกอบรมญาติในการดูแลผู้พิการ</t>
  </si>
  <si>
    <t xml:space="preserve">          -ฝึกอบรมผู้ดูแลผู้พิการ/ทุพพลภาพ</t>
  </si>
  <si>
    <t xml:space="preserve"> -เพื่อให้ญาติหรือผู้ดู</t>
  </si>
  <si>
    <t xml:space="preserve">  ค่าพาหนะผู้ดูแลผู้พิการ</t>
  </si>
  <si>
    <t xml:space="preserve"> แลผู้พิการ/ทุพพลภาพ</t>
  </si>
  <si>
    <t xml:space="preserve"> 70 คน ๆละ 100  บาท</t>
  </si>
  <si>
    <t xml:space="preserve"> สามารถให้การดูแล</t>
  </si>
  <si>
    <t xml:space="preserve">2. สตรีอายุ 30-60 ปี   </t>
  </si>
  <si>
    <t>1.เพื่อส่งเสริมสุขภาพเด็ก</t>
  </si>
  <si>
    <t>2.เพื่อส่งเสริมสายใยรัก</t>
  </si>
  <si>
    <t>ภายในครอบครัว</t>
  </si>
  <si>
    <t>เด็กปฐมวัย</t>
  </si>
  <si>
    <t>จำนวน 300 คน</t>
  </si>
  <si>
    <t>ค่าจัดการแข่งขันกีฬา</t>
  </si>
  <si>
    <t>ปฏิบัติงานประจำปี 2559 ได้</t>
  </si>
  <si>
    <t>1.ที่ปรึกษากองทุน</t>
  </si>
  <si>
    <t>2 คน</t>
  </si>
  <si>
    <t>2.คณะกรรมการ</t>
  </si>
  <si>
    <t>บริหาร 15 คน</t>
  </si>
  <si>
    <t xml:space="preserve">                    ผู้อำนวยการ รพ.สต.ขามป้อม                                                 ปลัด อบต. (กรรมการและเลขานุการกองทุนฯ)                            นายก อบต. (ประธานกองทุนฯ)</t>
  </si>
  <si>
    <t xml:space="preserve">                     ประธานชมรม อสม. ม.5</t>
  </si>
  <si>
    <t>นายสวัสดิ์ ปานขาว</t>
  </si>
  <si>
    <t xml:space="preserve">                        (นายสวัสดิ์  ปานขาว)                                                                   (นายณัฐพงษ์  ทองแคล้ว)                                           (นายเสถียร  ชะสิงห์)</t>
  </si>
  <si>
    <t xml:space="preserve">                   ปลัด อบต. (เลขานุการกองทุนฯ)</t>
  </si>
  <si>
    <t>นางนิภา สมีดี</t>
  </si>
  <si>
    <t xml:space="preserve">                     ปลัด อบต. (เลขานุการกองทุนฯ)</t>
  </si>
  <si>
    <t xml:space="preserve">                            (นางนิภา สมีดี)                                                                   (นายณัฐพงษ์  ทองแคล้ว)                                                     (นายเสถียร  ชะสิงห์)</t>
  </si>
  <si>
    <t xml:space="preserve">                        ชมรม อสม.ตำบลขามป้อม</t>
  </si>
  <si>
    <t xml:space="preserve">                          ( นายบุญเลิศ  แก้วเสนา)                                                             (นายณัฐพงษ์  ทองแคล้ว)                                                     (นายเสถียร  ชะสิงห์)</t>
  </si>
  <si>
    <t xml:space="preserve">                       ปลัด อบต. (เลขานุการกองทุนฯ)</t>
  </si>
  <si>
    <t xml:space="preserve">                           ( นายบุญมี     พันธ์ชัย)                                                             (นายณัฐพงษ์  ทองแคล้ว)                                                     (นายเสถียร  ชะสิงห์)</t>
  </si>
  <si>
    <t xml:space="preserve">                            ประธานกลุ่มผู้ใช้สารเคมี ม.8 </t>
  </si>
  <si>
    <t xml:space="preserve">                   ประธานกรรมการกองทุนฯ</t>
  </si>
  <si>
    <t xml:space="preserve">              </t>
  </si>
  <si>
    <t xml:space="preserve">           รองปลัด อบต.รักษาการหัวหน้าสถานศึกษา </t>
  </si>
  <si>
    <t xml:space="preserve">                ปลัด อบต. (เลขานุการกองทุนฯ)  </t>
  </si>
  <si>
    <t>นายเสรีชัย ปิติทะโน</t>
  </si>
  <si>
    <t>หัวหน้าสถานศึกษา</t>
  </si>
  <si>
    <t>แข็งแรง</t>
  </si>
  <si>
    <t>ศพด.สังกัด อบต.</t>
  </si>
  <si>
    <t xml:space="preserve">ขามป้อม </t>
  </si>
  <si>
    <t>ทั้ง 3 ศูนย์</t>
  </si>
  <si>
    <t>ค่าอุปกรณ์ป้องกันโรคระบาด</t>
  </si>
  <si>
    <t>1.1 น้ำยาฆ่าเชื้อโรค</t>
  </si>
  <si>
    <t>ออกประเมินผลกองทุนฯ</t>
  </si>
  <si>
    <t xml:space="preserve">   -จัดรณรงค์สัญจรประชาสัมพันธ์ทุกหมู่บ้าน   </t>
  </si>
  <si>
    <t xml:space="preserve"> ของผู้พิการ</t>
  </si>
  <si>
    <t xml:space="preserve"> การดำรงชีวิตประจำวัน</t>
  </si>
  <si>
    <t>ปฐมวัยให้มีสุขภาพแข็งแรง</t>
  </si>
  <si>
    <t>ระหว่าง ศพด.และชุมชน</t>
  </si>
  <si>
    <t xml:space="preserve"> - ผู้ปกครอง/</t>
  </si>
  <si>
    <t>1.4 ผ้าเช็ดมือ</t>
  </si>
  <si>
    <t xml:space="preserve"> 1.เพื่อพัฒนาหมู่บ้านในตำบล</t>
  </si>
  <si>
    <t>ขามป้อม ให้เป็นเมืองน่าอยู่</t>
  </si>
  <si>
    <t>มีการบริหารจัดการสิ่งแวดล้อม</t>
  </si>
  <si>
    <t>ต่าง ๆ ได้เป็นอย่างดี มีความ</t>
  </si>
  <si>
    <t>สะอาดเป็นระเบียบเรียบร้อย</t>
  </si>
  <si>
    <t>เอื้อต่อการอยู่อาศัยและการ</t>
  </si>
  <si>
    <t>2.ไม่เป็นแหล่งเพาะพันธุ์ของ</t>
  </si>
  <si>
    <t>สัตว์พาหะนำโรคต่าง ๆ</t>
  </si>
  <si>
    <t>3.ไม่เป็นแหล่งเพราะเชื้อโรค</t>
  </si>
  <si>
    <t>ตลอดจนทำลายแห่งเพาะพันธุ์</t>
  </si>
  <si>
    <t>ยุงลายหรือโรคต่าง ๆที่จะเกิด</t>
  </si>
  <si>
    <t>ขึ้นในชุมชน</t>
  </si>
  <si>
    <t>มีภูมิทัศน์ ตลอดจนสภาพ</t>
  </si>
  <si>
    <t>แวดล้อมสวยงาม เป็น</t>
  </si>
  <si>
    <t>ระเบียบ เหมาะสมต่อการ</t>
  </si>
  <si>
    <t>ดำรงชีพ ไม่เป็นแหล่ง</t>
  </si>
  <si>
    <t>เพาะพันธุ์ของสัตว์พานะ</t>
  </si>
  <si>
    <t xml:space="preserve"> 50%ของหมู่บ้าน</t>
  </si>
  <si>
    <t xml:space="preserve">นำโรค เช่น ยุงลาย </t>
  </si>
  <si>
    <t>หรือโรคติดต่ออื่น ๆ ฯลฯ</t>
  </si>
  <si>
    <t xml:space="preserve"> - ส่งผลดีทั้งต่อสุขภาพ</t>
  </si>
  <si>
    <t>กาย และจิตใจของ</t>
  </si>
  <si>
    <t>ประชาชนผู้อยู่อาศัยใน</t>
  </si>
  <si>
    <t>พื้นที่</t>
  </si>
  <si>
    <t xml:space="preserve">ประเภทที่ 4 เพื่อสนับสนุนค่าใช้จ่ายในการบริหาร หรือพัฒนากองทุนหลักประกันสุขภาพ ให้มีประสิทธิภาพ </t>
  </si>
  <si>
    <t xml:space="preserve"> นายเสรีชัย ปิติทะโน</t>
  </si>
  <si>
    <t>1.เพื่อเป็นการส่งเสริมและ</t>
  </si>
  <si>
    <t>พัฒนาศักยภาพครูผู้ดูแล</t>
  </si>
  <si>
    <t>เด็ก</t>
  </si>
  <si>
    <t>2.เพื่อนำความรู้ที่ได้จาก</t>
  </si>
  <si>
    <t>การศึกษาดูงานมาพัฒนา</t>
  </si>
  <si>
    <t>ศพด.</t>
  </si>
  <si>
    <t>ดูงานนอกพื้นที่</t>
  </si>
  <si>
    <t>1.ค่าจ้างเหมารถ เพื่อศึกษา</t>
  </si>
  <si>
    <t>2.ค่าของที่ระลึก</t>
  </si>
  <si>
    <t>5.ค่าป้ายโครงการ</t>
  </si>
  <si>
    <t>ครู ผดด.นำความรู้ที่ได้</t>
  </si>
  <si>
    <t>มาพัฒนาศัพยภาพตนเอง</t>
  </si>
  <si>
    <t>และ ศพด.</t>
  </si>
  <si>
    <t>ศูนย์เด็กเล็ก มีคุณภาพ</t>
  </si>
  <si>
    <t>(สังเกต/สอบถาม</t>
  </si>
  <si>
    <t>ผู้ปกครอง)</t>
  </si>
  <si>
    <t xml:space="preserve"> 1.เพื่อกำจัดแหล่งเพาะพันธ์</t>
  </si>
  <si>
    <t>สัตว์นำโรคในหมู่บ้าน</t>
  </si>
  <si>
    <t>ร้อยละ (%)</t>
  </si>
  <si>
    <t>ส่วนร่วมของชุมชนในการ</t>
  </si>
  <si>
    <t>ป้องกันและควบคุมโรค</t>
  </si>
  <si>
    <t>ไข้เลือดออก ตำบลขามป้อม</t>
  </si>
  <si>
    <t>อำเภอเปือยน้อย</t>
  </si>
  <si>
    <t xml:space="preserve">จังหวัดขอนแก่น </t>
  </si>
  <si>
    <t xml:space="preserve"> 3.เพื่อให้ประชาชนมี</t>
  </si>
  <si>
    <t>1.ตัวแทนครัวเรือน</t>
  </si>
  <si>
    <t>2.ตัวแทนนักเรียน</t>
  </si>
  <si>
    <t>ในเขตตำบล</t>
  </si>
  <si>
    <t>3.ตัวแทนผู้นำ</t>
  </si>
  <si>
    <t>ชุมชน</t>
  </si>
  <si>
    <t>4. ตัวแทน อสม.</t>
  </si>
  <si>
    <t>5.ตัวแทน หน่วย</t>
  </si>
  <si>
    <t>ราชชการที่เกี่ยว</t>
  </si>
  <si>
    <t>ข้องในพื้นที่</t>
  </si>
  <si>
    <t xml:space="preserve"> -ค่าวัสดุ (แบบสัมภาษณ์)</t>
  </si>
  <si>
    <t xml:space="preserve"> -ค่าวัสดุในการประชุม</t>
  </si>
  <si>
    <t xml:space="preserve"> -ค่าจัดเก็บและวิเคราะห์</t>
  </si>
  <si>
    <t xml:space="preserve"> -ค่าจัดทำรูปเล่ม</t>
  </si>
  <si>
    <t xml:space="preserve">  -ให้ความรู้กับผู้ดูแลเด็ก เรื่อง อาหารที่มี</t>
  </si>
  <si>
    <t xml:space="preserve"> -เพื่อสร้างความสัมพันธ์ที่ดี </t>
  </si>
  <si>
    <t xml:space="preserve"> ระหว่าง หน่วยงาน อบต.</t>
  </si>
  <si>
    <t>กับหน่วยงานสาธารณสุขและ</t>
  </si>
  <si>
    <t xml:space="preserve"> ครูผู้ดูแลเด็ก</t>
  </si>
  <si>
    <t xml:space="preserve"> 1.เด็ก 3 - 5 ปี ใน</t>
  </si>
  <si>
    <t xml:space="preserve"> -เด็ก 3-5 ปีได้รับการเคลือบ</t>
  </si>
  <si>
    <t xml:space="preserve">  ฟลูออไรด์ร้อยละ 100</t>
  </si>
  <si>
    <t xml:space="preserve">               ปลัด อบต. (เลขานุการกองทุนฯ)</t>
  </si>
  <si>
    <t>จำหน่ายอาหารได้มาตรฐาน</t>
  </si>
  <si>
    <t>ได้ตามเป้าหมาย 46 ร้าน</t>
  </si>
  <si>
    <t>3.แผงลอยอาหารได้รับการ</t>
  </si>
  <si>
    <t>ตรวจหาสารปนเปื้อน 6 ชนิด</t>
  </si>
  <si>
    <t>ทุกแผงลอยและร้านค้าอาหาร</t>
  </si>
  <si>
    <t>สด</t>
  </si>
  <si>
    <t xml:space="preserve">  -จัดมหกรรมให้ความรู้การใช้เกลือไอโอดีน</t>
  </si>
  <si>
    <t xml:space="preserve"> ในครัวเรือนระดับตำบล</t>
  </si>
  <si>
    <t xml:space="preserve"> โรคมะเร็งเต้านมและมะเร็งปากมดลูก </t>
  </si>
  <si>
    <t xml:space="preserve">  -ตรวจคัดกรองกลุ่มเป้าหมาย ค้นหามะเร็ง</t>
  </si>
  <si>
    <t xml:space="preserve"> เต้านมและมะเร็งปากมดลูก</t>
  </si>
  <si>
    <t xml:space="preserve"> -สตรีอายุ 35 ปีขึ้นไป</t>
  </si>
  <si>
    <t xml:space="preserve"> - สตรีอายุ 30-60 ปี</t>
  </si>
  <si>
    <t>สามารถตรวจมะเร็งด้วยตนเอง</t>
  </si>
  <si>
    <t>ได้ถูกต้อง</t>
  </si>
  <si>
    <t xml:space="preserve">ร้อยละ 20 ได้รับการตรวจมะเร็ง </t>
  </si>
  <si>
    <t xml:space="preserve"> ปากมดลูก</t>
  </si>
  <si>
    <t xml:space="preserve"> ไม่เกิน 6.3 : แสนประชากร</t>
  </si>
  <si>
    <t xml:space="preserve"> ฆ่าตัวตายไม่สำเร็จได้รับการ</t>
  </si>
  <si>
    <t xml:space="preserve"> รดูแลช่วยเหลืออย่างต่อเนื่อง</t>
  </si>
  <si>
    <t xml:space="preserve"> 4.ร้อยละของการเข้าถึงบริการ</t>
  </si>
  <si>
    <t xml:space="preserve"> ของผู้ป่วย โรคซึมเศร้าเพิ่มขึ้น</t>
  </si>
  <si>
    <t xml:space="preserve"> มากกว่า 1 %ของค่า เฉลี่ย</t>
  </si>
  <si>
    <t xml:space="preserve"> 3 ปีย้อนหลัง</t>
  </si>
  <si>
    <t>5.อัตราฆ่าตัวตายลดลงร้อยละ</t>
  </si>
  <si>
    <t xml:space="preserve"> -เพื่อติดตามเยี่ยมให้กำลังใจ</t>
  </si>
  <si>
    <t xml:space="preserve">                 ประธานชมรม To Be Number One                                   ปลัด อบต. (กรรมการและเลขานุการกองทุนฯ)                            นายก อบต. (ประธานกองทุนฯ)</t>
  </si>
  <si>
    <t xml:space="preserve">                ปลัด อบต. (เลขานุการกองทุนฯ)</t>
  </si>
  <si>
    <t xml:space="preserve">                      ปลัด อบต. (เลขานุการกองทุนฯ)</t>
  </si>
  <si>
    <t xml:space="preserve">     ประธานกรรมการกองทุนฯ</t>
  </si>
  <si>
    <t xml:space="preserve">                         ปลัด อบต. (เลขานุการกองทุนฯ)</t>
  </si>
  <si>
    <t xml:space="preserve">                 ปลัด อบต. (เลขานุการกองทุนฯ)</t>
  </si>
  <si>
    <t xml:space="preserve">               ประธานกรรมการกองทุนฯ</t>
  </si>
  <si>
    <t>ทางกายภาพและสิ่งปฏิกูล</t>
  </si>
  <si>
    <t>ดำรงชีพ</t>
  </si>
  <si>
    <t xml:space="preserve">                        ประธานกรรมการกองทุนฯ</t>
  </si>
  <si>
    <t xml:space="preserve"> สำคัญๆของหม่บ้าน โดยใช้แผนที่ทางเดิน</t>
  </si>
  <si>
    <t xml:space="preserve"> ยุทธศาสตร์ แบบมีส่วนร่วม</t>
  </si>
  <si>
    <t xml:space="preserve">              ประธานกลุ่มคุ้มครองผู้บริโภค ตำบลขามป้อม </t>
  </si>
  <si>
    <t xml:space="preserve">                     ประธานกรรมการกองทุนฯ</t>
  </si>
  <si>
    <t xml:space="preserve">                        (นางกัญญานันท์  บัวรบัติทอง)                                                </t>
  </si>
  <si>
    <t xml:space="preserve">                       หัวหน้าสำนักปลัด (ผู้ช่วยเลขาฯ )                                      กองทุนฯ)</t>
  </si>
  <si>
    <t xml:space="preserve">                (นายเสถียร  ชะสิงห์)</t>
  </si>
  <si>
    <t xml:space="preserve">  สุขาน่าใช้ เด็กไทยฟันดี</t>
  </si>
  <si>
    <t xml:space="preserve">                              ประเภทที่ 4 เพื่อสนับสนุนค่าใช้จ่ายในการบริหารหรือพัฒนากองทุนหลักประกันสุขภาพ ให้มีประสิทธิภาพ </t>
  </si>
  <si>
    <t xml:space="preserve"> 1.ผู้พิการ/ทุพพลภาพและด้อย</t>
  </si>
  <si>
    <t xml:space="preserve">                         เยาวชนตำบลขามป้อม</t>
  </si>
  <si>
    <t xml:space="preserve">           ประธานกรรมการกองทุนฯ</t>
  </si>
  <si>
    <t xml:space="preserve">                  ประธานชมรม อสม.ตำบลขามป้อม</t>
  </si>
  <si>
    <t xml:space="preserve">             ประธานกรรมการกองทุนฯ</t>
  </si>
  <si>
    <t>2,500 บาท 10 หมู่</t>
  </si>
  <si>
    <t xml:space="preserve">                       ประธานกรรมการกองทุนฯ</t>
  </si>
  <si>
    <t xml:space="preserve">                    ปลัด อบต. (เลขานุการกองทุนฯ)</t>
  </si>
  <si>
    <t xml:space="preserve">      ผู้เสนอโครงการ…...กัญญานันท์  บัวรบัติทอง.....                                     ผู้เห็นชอบโครงการ............................................                       ผู้อนุมัติโครงการ..............................................                          </t>
  </si>
  <si>
    <t xml:space="preserve">                        (นายณัฐพงษ์  ทองแคล้ว)</t>
  </si>
  <si>
    <t xml:space="preserve">      ผู้เสนอโครงการ....เสรีชัย  ปิติทะโน........                                    ผู้เห็นชอบโครงการ................................................                            ผู้อนุมัติโครงการ..........................................                          </t>
  </si>
  <si>
    <t xml:space="preserve">  ประธานกรรมการกองทุนฯ</t>
  </si>
  <si>
    <t xml:space="preserve">                        (นายเสรีชัย  ปิติทะโน)                                                              (นายณัฐพงษ์  ทองแคล้ว)                                                     (นายเสถียร  ชะสิงห์)</t>
  </si>
  <si>
    <t xml:space="preserve">      ผู้เสนอโครงการ…...สวัสดิ์  ปานขาว.....                                                 ผู้เห็นชอบโครงการ............................................                            ผู้อนุมัติโครงการ..........................................                          </t>
  </si>
  <si>
    <t xml:space="preserve">      ผู้เสนอโครงการ........นิภา สมีดี..... .                                      ผู้เห็นชอบโครงการ............................................                            ผู้อนุมัติโครงการ..........................................                          </t>
  </si>
  <si>
    <t xml:space="preserve">      ผู้เสนอโครงการ......บุญมี     พันธ์ชัย......                                          ผู้เห็นชอบโครงการ................................................                            ผู้อนุมัติโครงการ..........................................                          </t>
  </si>
  <si>
    <t xml:space="preserve">               ผู้เสนอโครงการ....ขันทอง เงาะเศษ.....                                  ผู้เห็นชอบโครงการ............................................                        ผู้อนุมัติโครงการ..........................................                          </t>
  </si>
  <si>
    <t>1.เพื่อศึกษาผลการมี</t>
  </si>
  <si>
    <t xml:space="preserve">           นายก อบต.ประธานกองทุนฯ</t>
  </si>
  <si>
    <t xml:space="preserve">                    ปลัด อบต.(เลขานุการกองทุนฯ)</t>
  </si>
  <si>
    <t xml:space="preserve">                                (นายขันทอง เงาะเศษ)                                                            (นายณัฐพงษ์  ทองแคล้ว)                                                    (นายเสถียร ชะสิงห์)</t>
  </si>
  <si>
    <t xml:space="preserve">                        (นางยุพิน สอนนวน)                                                                (นายณัฐพงษ์  ทองแคล้ว)                                     (นายเสถียร  ชะสิงห์)</t>
  </si>
  <si>
    <t xml:space="preserve">      ผู้เสนอโครงการ...ยุพิน  สอนนวน. ......                                      ผู้เห็นชอบโครงการ...............................................                   ผู้อนุมัติโครงการ...............................................                          </t>
  </si>
  <si>
    <t>ขึ้นไป  จำนวน</t>
  </si>
  <si>
    <t xml:space="preserve"> 200  คน</t>
  </si>
  <si>
    <t xml:space="preserve">พ.ค. - ก.ย. </t>
  </si>
  <si>
    <t>2. ค่าตอบแทน เจ้าหน้าที่</t>
  </si>
  <si>
    <t xml:space="preserve"> ออกประเมิน 2 ครั้ง</t>
  </si>
  <si>
    <t xml:space="preserve">              รองประธานกลุ่มชมรมผู้สูงอายุตำบลขามป้อม </t>
  </si>
  <si>
    <t xml:space="preserve">                            (นางวาสนา  สุเสนา)                                                             (นายณัฐพงษ์  ทองแคล้ว)                                                     (นายเสถียร  ชะสิงห์)</t>
  </si>
  <si>
    <t xml:space="preserve">                              ประธาน อสม.หมู่ 6</t>
  </si>
  <si>
    <t xml:space="preserve">               ผู้เสนอโครงการ....อุเทน อินทร์มาตร์.....                                  ผู้เห็นชอบโครงการ............................................                        ผู้อนุมัติโครงการ..........................................                          </t>
  </si>
  <si>
    <t xml:space="preserve">                                (นายอุเทน อินทร์มาตร์)                                                            (นายณัฐพงษ์  ทองแคล้ว)                                                    (นายเสถียร ชะสิงห์)</t>
  </si>
  <si>
    <t>63  พรรษา 28 ก.ค.60</t>
  </si>
  <si>
    <t xml:space="preserve">                                   ประธาน อสม.7</t>
  </si>
  <si>
    <t xml:space="preserve"> 1,075  หลังคาเรือน</t>
  </si>
  <si>
    <t xml:space="preserve">  1.จัดทำแผนงาน/โครงการ เสนอของบ </t>
  </si>
  <si>
    <t>1.ค่าอาหาร</t>
  </si>
  <si>
    <t>1.ส่งเสริมให้เยาวชนได้แสดง</t>
  </si>
  <si>
    <t>ออกตามความถนัดและสนใจ</t>
  </si>
  <si>
    <t>สร้างคุณธรรม จริยธรรมและ</t>
  </si>
  <si>
    <t>คุณลักษณะที่ดี ด้วยความรัก</t>
  </si>
  <si>
    <t>ความถูกต้อง</t>
  </si>
  <si>
    <t xml:space="preserve"> โครงการอบรมผู้นำนักเรียนเพื่อส่งเสริม</t>
  </si>
  <si>
    <t xml:space="preserve"> ทันตสุขภาพและการป้องกันโรคในช่อง</t>
  </si>
  <si>
    <t>ปาก ประจำปี 2560</t>
  </si>
  <si>
    <t>เครือข่ายทรีอินวัน</t>
  </si>
  <si>
    <t>1.โรงเรียนมีผู้นำนักเรียน</t>
  </si>
  <si>
    <t>ที่มีความรู้เรื่องทันต-</t>
  </si>
  <si>
    <t>สุขภาพและการป้องกัน</t>
  </si>
  <si>
    <t>โรคในช่องปาก</t>
  </si>
  <si>
    <t>2.ผู้นำนักเรียนสามารถ</t>
  </si>
  <si>
    <t>ปฏิบัติงานช่วยเหลือครู</t>
  </si>
  <si>
    <t>อนามัยโรงเรียนได้</t>
  </si>
  <si>
    <t>3.โรงเรียนผ่านเกณฑ์การ</t>
  </si>
  <si>
    <t>ประเมินโรงเรียนส่งเสริม</t>
  </si>
  <si>
    <t xml:space="preserve">สุขภาพ  </t>
  </si>
  <si>
    <t>1.3 เจลล้างมือ</t>
  </si>
  <si>
    <t>1. แต่งคณะกรรมการ</t>
  </si>
  <si>
    <t>2. ประสานหน่วยงานที่เกี่ยวข้อง</t>
  </si>
  <si>
    <t>3. ดำเนินการตามโครงการ</t>
  </si>
  <si>
    <t>4. รายงานผลการดำเนินการ</t>
  </si>
  <si>
    <t>ระบาดของโรคติดต่อ</t>
  </si>
  <si>
    <t>2. เด็กเล็กปลอดภัย ห่าง</t>
  </si>
  <si>
    <t>ไกลจากโรคติดต่อ</t>
  </si>
  <si>
    <t>3. ศพด.มีอุปกรณ์ฆ่าเชื้อ</t>
  </si>
  <si>
    <t>โรคไว้ใช้ได้ทันที</t>
  </si>
  <si>
    <t>3.เพื่อส่งเสริมความสัมพันธ์</t>
  </si>
  <si>
    <t>1.ค่าใช้จ่ายพิธีเปิด</t>
  </si>
  <si>
    <t>2.ค่าสนับสนุนรางวัลในการ</t>
  </si>
  <si>
    <t>แข่งขัน</t>
  </si>
  <si>
    <t>3.ค่าตกแต่งสถานที่</t>
  </si>
  <si>
    <t>4.ค่าป้ายโครงการ</t>
  </si>
  <si>
    <t>5. ถ้าถ้วยรางวัล</t>
  </si>
  <si>
    <t>6. ค่าอาหารและเครื่องดื่ม</t>
  </si>
  <si>
    <t>2. ส่งเสริมความรักภายใน</t>
  </si>
  <si>
    <t>ครอบครัวเพิ่มมากขึ้น</t>
  </si>
  <si>
    <t>3. ส่งเสริมความสัมพันธ์</t>
  </si>
  <si>
    <t>ระหว่างเด็กเล็กและชุมชน</t>
  </si>
  <si>
    <t>3. เพื่อส่งเสริมความสัมพันธ์</t>
  </si>
  <si>
    <t>ระหว่างบุคลากรของ ศพด.</t>
  </si>
  <si>
    <t>และสร้างเครือข่ายการ</t>
  </si>
  <si>
    <t>การพัฒนา</t>
  </si>
  <si>
    <t>ศูนย์พัฒนาเด็กเล็ก</t>
  </si>
  <si>
    <t>ต้นแบบ</t>
  </si>
  <si>
    <t>4.ค่าวัสดุในการฝึกอบรม</t>
  </si>
  <si>
    <t xml:space="preserve"> โครงการส่งเสริมทันตสุขภาพของประชาชน ตำบลขามป้อม ปี 2560</t>
  </si>
  <si>
    <t>โครงการควบคุมการบริโภคเครื่องดื่มแอลกอฮอล์และการบริโภคยาสูบ  ตำบลขามป้อม ปี 2560</t>
  </si>
  <si>
    <t>โครงการอาหารปลอดภัย  Food  Safty  ตำบลขามป้อม  ปี 2560</t>
  </si>
  <si>
    <t>โครงการเด็กขามป้อมฉลาดเพราะไม่ขาดไอโอดีน  ตำบลขามป้อม ปี 2560</t>
  </si>
  <si>
    <t xml:space="preserve"> โครงการรณรงค์ตรวจคัดกรองและค้นหาโรคมะเร็งเต้านมและมะเร็งปากมดลูก  ตำบลขามป้อม ปี 2560</t>
  </si>
  <si>
    <t xml:space="preserve"> โครงการเด็กไทยทำได้ในโรงเรียนส่งเสริมสุขภาพ ปี 2560</t>
  </si>
  <si>
    <t xml:space="preserve"> โครงการพัฒนาระบบบริการสุขภาพและพัฒนางานสุขภาพและจิตเวช ตำบลขามป้อม ปี 2560</t>
  </si>
  <si>
    <t>โครงการส่งเสริมการศึกษาวิจัยในชุมชน ตำบลขามป้อม ปี 2560</t>
  </si>
  <si>
    <t xml:space="preserve"> โครงการพัฒนาคุณภาพชีวิตผู้พิการ ทุพพลภาพและด้อยโอกาส ตำบลขามป้อม ปี 2560</t>
  </si>
  <si>
    <t xml:space="preserve">                    สรุปผลการดำเนินงานตามแผนงานปฏิบัติการด้านส่งเสริมสุขภาพ ควบคุมป้องกันโรค  และฟื้นฟูสมรรถภาพ ปีงบประมาณ พ.ศ. 2560</t>
  </si>
  <si>
    <t>1.ค่าวัสดุในการจัด</t>
  </si>
  <si>
    <t>มหกรรมฯ</t>
  </si>
  <si>
    <t xml:space="preserve"> 2.ค่าตอบแทนคณะ</t>
  </si>
  <si>
    <t xml:space="preserve"> กรรมการนิเทศงาน 2 ครั้ง </t>
  </si>
  <si>
    <t xml:space="preserve"> ครั้งละ 600  บาท</t>
  </si>
  <si>
    <t>1*200*4</t>
  </si>
  <si>
    <t>2 ครั้งต่อปี 4*300*4</t>
  </si>
  <si>
    <t>การบริหารฯ 15*400*4</t>
  </si>
  <si>
    <t xml:space="preserve"> ประชุมฯ 4 ครั้ง/ปี</t>
  </si>
  <si>
    <t xml:space="preserve"> หรือสามเดือน  1 ครั้ง</t>
  </si>
  <si>
    <t xml:space="preserve"> งบประมาณทั้งหมด ประจำปีงบประมาณ  พ.ศ. 2559 (227,925+99,000+99,464.48)</t>
  </si>
  <si>
    <t>ยอดเงินงบประมาณคงเหลือยกมา จากปีงบประมาณ  พ.ศ. 2559</t>
  </si>
  <si>
    <t>รวมเงินโครงการทั้งหมด ปีงบประมาณ พ.ศ. 2560</t>
  </si>
  <si>
    <t>โครงการประชุมบอร์ดคณะกรรมการบริหารกองทุนสุขภาพตำบลขามป้อม ปี 2560</t>
  </si>
  <si>
    <t>งบฉุกเฉิน เมื่อเกิดอุบัติการณ์ของโรคระบาดในพื้นที่ ประจำปี 2560</t>
  </si>
  <si>
    <t>โครงการเฝ้าระวังโรคระบาดในศูนย์พัฒนาเด็กเล็ก ตำบลขามป้อม ปี 2560</t>
  </si>
  <si>
    <t>โครงการแข่งขันกีฬาสานสายใยครอบครัว ศูนย์พัฒนาเด็กเล็ก ตำบลขามป้อม ปี 2560</t>
  </si>
  <si>
    <t>โครงการศูนย์เด็กเล็กน่าอยู่ ตำบลขามป้อม ปี 2560</t>
  </si>
  <si>
    <t xml:space="preserve">ในทูลกระหม่อมหญิงอุบลรัตน์ราชกัญญา สิริวัฒนาพรรณวดี ตำบลขามป้อม ปี 2560 </t>
  </si>
  <si>
    <t xml:space="preserve"> โครงการ TO BE NUMBER ONE สร้างสรรค์งานหัตถศิลป์โรงเรียนกู่ทองพิทยาลัย ประจำปี 2560</t>
  </si>
  <si>
    <t xml:space="preserve"> โครงการงานศพปลอดเหล้าปลอดการพนัน ตำบลขามป้อม ประจำปี 2560</t>
  </si>
  <si>
    <t xml:space="preserve"> โครงการหมู่บ้านปรับเปลี่ยนพฤติกรรมลดโรคมะเร็งโรคความดันโลหิตสูงโรคหัวใจ และหลอดเลือด ตำบลขามป้อม ปี 2560</t>
  </si>
  <si>
    <t>โครงการควบคุมและป้องกันโรคไข้เลือดออกเชิงรุก ตำบลขามป้อม ปี 2560</t>
  </si>
  <si>
    <t>โครงการขามป้อมเมืองน่าอยู่  ตำบลขามป้อม  ปี 2560</t>
  </si>
  <si>
    <t>โครงการรณรงค์ตรวจอุจจาระหาพยาธิใบไม้ตับ ตำบลขามป้อม ปี 2560</t>
  </si>
  <si>
    <t xml:space="preserve"> โครงการพัฒนาหมู่บ้านจัดการสุขภาพ ตำบลขามป้อม ปี 2560</t>
  </si>
  <si>
    <t>โครงการส่งเสริมสุขภาพผู้สูงอายุ  ตำบลขามป้อมปี 2560</t>
  </si>
  <si>
    <t xml:space="preserve"> โครงการคุ้มครองผู้บริโภคด้านสุขภาพ ในระดับหมู่บ้าน ตำบลขามป้อม ปี 2560</t>
  </si>
  <si>
    <t>โครงการรณรงค์ตรวจคัดกรองหาสารเคมีตกค้างในเลือดเกษตรกร ตำบลขามป้อม ปี 2560</t>
  </si>
  <si>
    <t xml:space="preserve"> โครงการเพื่อสุขภาพของประชาชนในหมู่บ้านขามป้อม ปี 2560</t>
  </si>
  <si>
    <t xml:space="preserve"> โครงการรณรงค์ตรวจคัดกรองและค้นหา โรคมะเร็งเต้านมและมะเร็งปากมดลูก ปี 2560</t>
  </si>
  <si>
    <t xml:space="preserve"> โครงการรณรงค์ป้องกันและแก้ไขปัญหายาเสพติดในชุมชน  ชมรม TO BE NUMBER ONE  เฉลิมพระเกียรติ ประจำปี 2560</t>
  </si>
  <si>
    <t>ในทูลกระหม่อมหญิงอุบลรัตน์ราชกัญญา สิริวัฒนาพรรณวดี ตำบลขามป้อม ปี 2560</t>
  </si>
  <si>
    <t xml:space="preserve"> โครงการ TO BE NUMBER ONE สร้างสรรค์งานหัตถศิลป์โรงเรียนกู่ทองพิทยาลัย ประจำปี 2560 </t>
  </si>
  <si>
    <t xml:space="preserve"> โครงการอบรมผู้นำนักเรียน เพื่อส่งเสริมทันตสุขภาพและป้องกันโรคในช่องปาก ประจำปี 2560</t>
  </si>
  <si>
    <t xml:space="preserve"> โครงการศูนย์เด็กเล็กปลอดโรค ต.ขามป้อม ปี 2560</t>
  </si>
  <si>
    <t>หน่วยงานสาธารณสุขในพื้นที่ เสนอโครงการ ประจำปีงบประมาณ 2560 ทั้งหมด 9 โครงการ</t>
  </si>
  <si>
    <t>กลุ่มประชาชนหรือองค์กรประชาชนหรือหน่วยงานอื่นในพื้นที่ เสนอโครงการ ประจำปี 2560</t>
  </si>
  <si>
    <t>จำนวน  13 โครงการ</t>
  </si>
  <si>
    <t xml:space="preserve">เสนอโดย นางสาวทักษพร  หวานเดื่อ ประธานชมรม TO BE NUMBER ONE  ม.2 ตำบลขามป้อม </t>
  </si>
  <si>
    <t>โรงพยาบาลส่งเสริมสุขภาพตำบลขามป้อม  เสนอโครงการโดย นางยุพิน  สอนนวน</t>
  </si>
  <si>
    <t xml:space="preserve"> โครงการ TO BE NUMBER ONE สร้างสรรค์งานจิตรกรรม นำวิถีการเรียนรู้คู่ปรัชญาเศรษฐกิจพอเพียง ประจำปี 2560 </t>
  </si>
  <si>
    <t>เสนอโดย นายสุนันท์  คำจันทร์  ผู้อำนวยการโรงเรียนกู่ทองพิทยาลัย</t>
  </si>
  <si>
    <t xml:space="preserve"> โครงการงานศพปลอดเหล้าปลอดการพนัน ตำบลขามป้อม ประจำปี 2560  เสนอโดย  นายสา  ปะนะสุนา ประธาน อสม.ม.5</t>
  </si>
  <si>
    <t>โครงการควบคุมและป้องกันโรคไข้เลือดออกเชิงรุก ตำบลขามป้อม ปี 2560  เสนอโดย  นายสวัสดิ์  ปานขาว ประธานชมรม อสม.ตำบลขามป้อม</t>
  </si>
  <si>
    <t>โครงการขามป้อมเมืองน่าอยู่  ตำบลขามป้อม  ปี 2560   เสนอโดย  นายนาวิน  ศรีนะ  ตัวแทนกลุ่มผู้นำชุมชนตำบลขามป้อม</t>
  </si>
  <si>
    <t>โครงการรณรงค์ตรวจอุจจาระหาพยาธิใบไม้ตับ ตำบลขามป้อม ปี 2560    เสนอโดย นางนิภา  สมีดี  ชมรม อสม.ตำบลขามป้อม</t>
  </si>
  <si>
    <t xml:space="preserve"> โครงการพัฒนาหมู่บ้านจัดการสุขภาพ ตำบลขามป้อม ปี 2560   เสนอโดย นางวาสนา  สุเสนา  ชมรม อสม. ตำบลขามป้อม</t>
  </si>
  <si>
    <t>โครงการส่งเสริมสุขภาพผู้สูงอายุ  ตำบลขามป้อมปี 2560   โดย  นายบุญเลิศ  แก้วเสนา  รองประธานชมรมผู้สูงอายุตำบลขามป้อม</t>
  </si>
  <si>
    <t xml:space="preserve"> โครงการคุ้มครองผู้บริโภคด้านสุขภาพ ในระดับหมู่บ้าน ตำบลขามป้อม ปี 2560 โดย บุญมี  พันธ์ชัย  ประธานกลุ่มคุ้มครองผู้บริโภค  </t>
  </si>
  <si>
    <t xml:space="preserve">โครงการรณรงค์ตรวจคัดกรองหาสารเคมีตกค้างในเลือดเกษตรกร ตำบลขามป้อม ปี 2560 เสนอโดย นายขันทอง  เงาะเศษ ประธานกลุ่มผู้ใช้สารเคมี         9,000.00   </t>
  </si>
  <si>
    <t>เสนอโดย นายอุเทน  อินทร์มาตร์ ประธาน อสม.7</t>
  </si>
  <si>
    <t xml:space="preserve"> โครงการเพื่อสุขภาพของประชาชนในหมู่บ้านขามป้อม ปี 2560  เสนอโดย นายดุสิต  อานจำปา  ชมรม อสม.ม.1 บ้านขามป้อม</t>
  </si>
  <si>
    <t xml:space="preserve"> โครงการอบรมผู้นำนักเรียน เพื่อส่งเสริมทันตสุขภาพและป้องกันโรคในช่องปาก ประจำปี 2560 </t>
  </si>
  <si>
    <t xml:space="preserve"> เสนอโดย นางเกรียงศักดิ์  นามเสริฐ ผู้อำนวยการกลุ่มโรงเรียนทรีอินวัน </t>
  </si>
  <si>
    <t>เสนอโดย นายเสรีชัย ปิติทะโน รองปลัด อบต.รักษาการหัวหน้าสถานศึกษา</t>
  </si>
  <si>
    <t>เสนอโดย นางยุพิน  สอนนวน  ผู้อำนวยการโรงพยาบาลส่งเสริมสุขภาพตำบลขามป้อม</t>
  </si>
  <si>
    <t>ศูนย์เด็กเล็กหรือศูนย์ชื่ออื่นที่ดำเนินการเกี่ยวกับการพัฒนาและเด็กเล็กในชุมชน</t>
  </si>
  <si>
    <t xml:space="preserve">              ผู้รับผิดชอบ กองทุนหลักประกันสุขภาพองค์การบริหารส่วนตำบลขามป้อม</t>
  </si>
  <si>
    <t xml:space="preserve">            โรงพยาบาลส่งเสริมสุขภาพตำบลขามป้อม</t>
  </si>
  <si>
    <t xml:space="preserve"> โครงการอบรมผู้นำนักเรียน เพื่อส่งเสริมทันตสุขภาพและป้องกันโรคในช่องปาก ประจำปี 2560  </t>
  </si>
  <si>
    <t xml:space="preserve"> ผู้อนุมัติโครงการ……………………………………………</t>
  </si>
  <si>
    <t>นักเรียนโรงเรียน</t>
  </si>
  <si>
    <t>บุคลากร วิทยากร</t>
  </si>
  <si>
    <t xml:space="preserve"> นักเรียน 65 คน</t>
  </si>
  <si>
    <t>4. สรุปและรายงานผลการดำเนินงาน</t>
  </si>
  <si>
    <t>1. เพื่อป้องกันการแพร่</t>
  </si>
  <si>
    <t>ระบาดของโรคติดต่อต่างๆ</t>
  </si>
  <si>
    <t>2. เพื่อให้เด็กเล็กปลอดภัย</t>
  </si>
  <si>
    <t>ห่างไกลจากโรคติดต่อ</t>
  </si>
  <si>
    <t>3. เพื่อให้มีอุปกรณ์ฆ่า</t>
  </si>
  <si>
    <t>เชื้อโรคไว้ใช้ทันท่วงที</t>
  </si>
  <si>
    <t>4. เพื่อให้ผู้ปกครองมี</t>
  </si>
  <si>
    <t>ความรู้ความเข้าใจ</t>
  </si>
  <si>
    <t>ในการป้องโรคติดต่อและ</t>
  </si>
  <si>
    <t>ดูแลเด็กเล็กได้</t>
  </si>
  <si>
    <r>
      <t xml:space="preserve">          สรุปผลการดำเนินงานตามแผนงานปฏิบัติการด้านส่งเสริมสุขภาพ ควบคุมป้องกันโรค  และฟื้นฟูสมรรถภาพ ปีงบประมาณ พ.ศ. 2560                   </t>
    </r>
    <r>
      <rPr>
        <i/>
        <sz val="14"/>
        <rFont val="TH SarabunPSK"/>
        <family val="2"/>
      </rPr>
      <t xml:space="preserve">  32-37</t>
    </r>
  </si>
  <si>
    <t xml:space="preserve">n iuhb </t>
  </si>
  <si>
    <t>รณรงค์ตรวจมะเร็งปากมดลูก</t>
  </si>
  <si>
    <t xml:space="preserve">  จำนวน   2 วัน</t>
  </si>
  <si>
    <t>ของตน พร้อมทั้งตื่นตัวในการ</t>
  </si>
  <si>
    <t xml:space="preserve"> กำจัดลูกอ่อนก่อนฤดูกาลระบาด</t>
  </si>
  <si>
    <t>ตระหนักถึงภัยจากพยาธิใบ</t>
  </si>
  <si>
    <t>แผนงานปฏิบัติการด้านส่งเสริมสุขภาพ ควบคุมป้องกันโรค  และฟื้นฟูสมรรถภาพ ปีงบประมาณ  พ.ศ.  2561</t>
  </si>
  <si>
    <t xml:space="preserve">แผนงานปฏิบัติการด้านส่งเสริมสุขภาพ ควบคุมป้องกันโรค  และฟื้นฟูสมรรถภาพ ปีงบประมาณ  พ.ศ.  2561   </t>
  </si>
  <si>
    <t xml:space="preserve">  ตำบลขามป้อม ปี 2561</t>
  </si>
  <si>
    <t xml:space="preserve"> ต.ค. 60 - ก.ย.</t>
  </si>
  <si>
    <t xml:space="preserve"> ประชาชนตำบลขามป้อม ปี 2561</t>
  </si>
  <si>
    <t>1.  โครงการส่งเสริมทันตสุขภาพของ</t>
  </si>
  <si>
    <t xml:space="preserve"> 2.  โครงการอาหารปลอดภัย (Food safety)</t>
  </si>
  <si>
    <t xml:space="preserve"> -พ.ค. - ก.ย.61</t>
  </si>
  <si>
    <t xml:space="preserve"> ไอโอดีน ตำบลขามป้อม ปี 2561</t>
  </si>
  <si>
    <t xml:space="preserve"> 3. โครงการเด็กขามป้อมฉลาดเพราะไม่ขาด</t>
  </si>
  <si>
    <t>4.  โครงการรณรงค์ตรวจคัดกรองและค้นหา</t>
  </si>
  <si>
    <t xml:space="preserve"> ตำบลขามป้อม ปี 2561</t>
  </si>
  <si>
    <t xml:space="preserve"> ก.ย. 61</t>
  </si>
  <si>
    <t xml:space="preserve"> 5.  โครงการเด็กไทยทำได้ในโรงเรียน</t>
  </si>
  <si>
    <t xml:space="preserve">  งานสุขภาพและจิตเวช ตำบลขามป้อม ปี 2561</t>
  </si>
  <si>
    <t>6.  โครงการพัฒนาระบบบริการสุขภาพและพัฒนา</t>
  </si>
  <si>
    <t xml:space="preserve"> 7. โครงการส่งเสริมการวิจัยในชุมชน</t>
  </si>
  <si>
    <t xml:space="preserve"> ตำบลขามป้อม ปี พ.ศ. 2561</t>
  </si>
  <si>
    <t xml:space="preserve">8. โครงการพัฒนาคุณภาพชีวิตผู้พิการ ทุพพลภาพ </t>
  </si>
  <si>
    <t>หมู่บ้านทั้ง 10 หมู่บ้าน</t>
  </si>
  <si>
    <t>ได้รับการป้องกันและควบ</t>
  </si>
  <si>
    <t>คุมโรคครบทุกหมู่บ้าน</t>
  </si>
  <si>
    <t xml:space="preserve"> ใบไม้ตับ ตำบลขามป้อม ปี 2561</t>
  </si>
  <si>
    <t xml:space="preserve">  ขามป้อม  ปี 2561</t>
  </si>
  <si>
    <t xml:space="preserve"> ในระดับหมู่บ้าน ตำบลขามป้อม ปี 2561</t>
  </si>
  <si>
    <t>1.เด็กปฐมวัย มีสุขภาพ</t>
  </si>
  <si>
    <t xml:space="preserve"> -เด็กได้รับการตรวจสุขภาพ</t>
  </si>
  <si>
    <t>การรักษาร้อยละ100</t>
  </si>
  <si>
    <t xml:space="preserve"> ช่องปากและส่งต่อเพื่อรับ</t>
  </si>
  <si>
    <t>ร้อยละ80</t>
  </si>
  <si>
    <t xml:space="preserve"> -ผู้ดูแลเด็กในศูนย์เล็กทั้ง </t>
  </si>
  <si>
    <t xml:space="preserve"> ความสะอาดและ 4  วิธี </t>
  </si>
  <si>
    <t>ในเขตรับผิดชอบร้อยละ 90</t>
  </si>
  <si>
    <t>ม.ค. - ก.ย.61</t>
  </si>
  <si>
    <t xml:space="preserve"> ใช้เกลือไอโอดีน ระดับ</t>
  </si>
  <si>
    <t xml:space="preserve"> - จำนวน  10  หมู่บ้าน</t>
  </si>
  <si>
    <t xml:space="preserve"> ต.ค..60-</t>
  </si>
  <si>
    <t xml:space="preserve"> ส่งเสริมสุขภาพ ปี 2561</t>
  </si>
  <si>
    <t xml:space="preserve"> จำนวน 6 โรงเรียนๆละ</t>
  </si>
  <si>
    <t xml:space="preserve">  พ.ค. 61 -</t>
  </si>
  <si>
    <t xml:space="preserve">  ก.ย. 61</t>
  </si>
  <si>
    <t xml:space="preserve"> ม.ค. - ก.ย. 61</t>
  </si>
  <si>
    <t>ตามเยี่ยม ทุกเดือน 80 %</t>
  </si>
  <si>
    <t xml:space="preserve"> โอกาสในหมู่บ้านได้รับการติด</t>
  </si>
  <si>
    <t>เม.ย. - ก.ย. 61</t>
  </si>
  <si>
    <t xml:space="preserve">  และด้อยโอกาส ตำบลขามป้อม ปี 2561</t>
  </si>
  <si>
    <t>เด็กและประชาชนใช้เกลือ</t>
  </si>
  <si>
    <t>เสริมไอโอดีนที่มีคุณภาพ</t>
  </si>
  <si>
    <t>และเพียงพอและทั่วถึง</t>
  </si>
  <si>
    <t xml:space="preserve"> ประธานกรรมการกองทุนฯ</t>
  </si>
  <si>
    <t xml:space="preserve"> กำลังกายนักเรียนและบุคลากรในโรงเรียน </t>
  </si>
  <si>
    <t xml:space="preserve"> 1.อบรมการดูแลสุขภาพโดยการออก</t>
  </si>
  <si>
    <t>กำลังกายของนักเรียนและบุคลากร</t>
  </si>
  <si>
    <t xml:space="preserve"> 2.จัดกิจกรรมรณรงค์การออกกำลังกาย</t>
  </si>
  <si>
    <t>เพื่อลดปัญหาสุขภาพ</t>
  </si>
  <si>
    <t xml:space="preserve"> ในโรงเรียนและชุมชนมี</t>
  </si>
  <si>
    <t>สุขภาพที่ดีโดยการออกกำลัง</t>
  </si>
  <si>
    <t>กาย</t>
  </si>
  <si>
    <t>พ.ค. - มิ.ย 61</t>
  </si>
  <si>
    <t>จำนวน   81   คน</t>
  </si>
  <si>
    <t xml:space="preserve"> (1 วัน )</t>
  </si>
  <si>
    <t xml:space="preserve"> 2 มื้อ ( 1 วัน )</t>
  </si>
  <si>
    <t>สุขภาพในด้านต่างๆ</t>
  </si>
  <si>
    <t xml:space="preserve">ให้ร่างกายแข็งแรง </t>
  </si>
  <si>
    <t>ปราศจากโรคภัย</t>
  </si>
  <si>
    <t>โดยการออกกำลังกาย</t>
  </si>
  <si>
    <t xml:space="preserve"> 1.  โครงการอบรมส่งเสริมสุขภาพการออก</t>
  </si>
  <si>
    <t xml:space="preserve"> 2. โครงการ TO BE NUMBER ONE  </t>
  </si>
  <si>
    <t xml:space="preserve"> พนันตำบลขามป้อม ประจำปี 2561</t>
  </si>
  <si>
    <t xml:space="preserve"> 3. โครงการงานศพปลอดเหล้า ปลอดการ</t>
  </si>
  <si>
    <t xml:space="preserve">ต.ค.60- ก.ย. </t>
  </si>
  <si>
    <t>นายกิตติ  กองค้า</t>
  </si>
  <si>
    <t xml:space="preserve">                        (นายกิตติ   กองค้า )                                                                (นายณัฐพงษ์  ทองแคล้ว)                                             (นายเสถียร  ชะสิงห์)</t>
  </si>
  <si>
    <t xml:space="preserve">      ผู้เสนอโครงการ.....กิตติ  กองค้า.......                                             ผู้เห็นชอบโครงการ............................................                            ผู้อนุมัติโครงการ..........................................                          </t>
  </si>
  <si>
    <t xml:space="preserve"> 4. โครงการป้องกันและควบคุมโรค</t>
  </si>
  <si>
    <t xml:space="preserve"> ไข้เลือดออกเชิงรุก ตำบลขามป้อม ปี 2561</t>
  </si>
  <si>
    <t xml:space="preserve"> ก่อนฤดูกาลระบาด(ช่วง พ.ค.-ส.ค.61)</t>
  </si>
  <si>
    <t xml:space="preserve"> หมู่บ้านในเขต</t>
  </si>
  <si>
    <t xml:space="preserve"> เม.ย.  -   </t>
  </si>
  <si>
    <t xml:space="preserve">5.  โครงการขามป้อมเมืองน่าอยู่  </t>
  </si>
  <si>
    <t>6.  โครงการรณรงค์ตรวจอุจจาระหาพยาธิ</t>
  </si>
  <si>
    <t>ประชากรที่มีอายุ 40 ปี</t>
  </si>
  <si>
    <t>พ.ค. - ก.ย. 61</t>
  </si>
  <si>
    <t>7.  โครงการพัฒนาหมู่บ้านจัดการสุขภาพ</t>
  </si>
  <si>
    <t>เม.ย - ก.ย. 61</t>
  </si>
  <si>
    <t>นางวาสนา สุเสนา</t>
  </si>
  <si>
    <t xml:space="preserve"> 8.โครงการส่งเสริมสุขภาพผู้สูงอายุ ตำบล</t>
  </si>
  <si>
    <t xml:space="preserve"> ชมรมผู้สูงอายุ</t>
  </si>
  <si>
    <t xml:space="preserve">ธ.ค. 60- ก.ย. </t>
  </si>
  <si>
    <t>นายบุญเลิศ แก้วเสนา</t>
  </si>
  <si>
    <t xml:space="preserve"> 9. โครงการคุ้มครองผู้บริโภคด้านสุขภาพ</t>
  </si>
  <si>
    <t>นายบุญมี  พันธ์ชัย</t>
  </si>
  <si>
    <t>10.  โครงการรณรงค์ตรวจคัดกรองหาสาร</t>
  </si>
  <si>
    <t xml:space="preserve"> เคมีตกค้างในเลือดเกษตรกร  </t>
  </si>
  <si>
    <t xml:space="preserve">ต.ค. 60- ก.ย. </t>
  </si>
  <si>
    <t>นายขันทอง  เงาะเศษ</t>
  </si>
  <si>
    <t xml:space="preserve"> 11. โครงการหมู่บ้านปรับเปลี่ยนพฤติกรรม</t>
  </si>
  <si>
    <t>ปี 2561</t>
  </si>
  <si>
    <t xml:space="preserve"> -พ.ค.  - ก.ย. </t>
  </si>
  <si>
    <t>นายอุเทน อินทร์มาตร์</t>
  </si>
  <si>
    <t xml:space="preserve"> รวม 81 คน</t>
  </si>
  <si>
    <t>นักเรียนทุกคนและครู</t>
  </si>
  <si>
    <t xml:space="preserve"> - จัดเวทีแลกเปลี่ยนเรียนรู้</t>
  </si>
  <si>
    <t xml:space="preserve"> - นำเสนอผลการดำเนินงานของชมรม</t>
  </si>
  <si>
    <t xml:space="preserve">   TO BE  NUMBER ONE</t>
  </si>
  <si>
    <t>12. โครงการ ชมรม TO BE  NUMBER</t>
  </si>
  <si>
    <t xml:space="preserve"> ONE ชุมชนต้นแบบตำบลขามป้อม </t>
  </si>
  <si>
    <t>ประจำปี  2561</t>
  </si>
  <si>
    <t>ร่วมกัน</t>
  </si>
  <si>
    <t xml:space="preserve"> - แลกเปลี่ยนเรียนรู้หาแนวทางแก้ปัญหา</t>
  </si>
  <si>
    <t xml:space="preserve"> - พัฒนาศักยภาพของชมชน</t>
  </si>
  <si>
    <t xml:space="preserve"> ในชุมชน และเพิ่มศักยภาพ</t>
  </si>
  <si>
    <t>ของชมรม</t>
  </si>
  <si>
    <t>จำนวน  10  หมู่บ้าน</t>
  </si>
  <si>
    <t xml:space="preserve">ม.ค. - ก.ย. </t>
  </si>
  <si>
    <t>1.ค่าจัดนิทรรศการ</t>
  </si>
  <si>
    <t>.เยาวชน 10-24 ปีเป็น</t>
  </si>
  <si>
    <t xml:space="preserve">      ผู้เสนอโครงการ.....อดิเทพ  เวียงอินทร์......                                       ผู้เห็นชอบโครงการ............................................                ผู้อนุมัติโครงการ..........................................                          </t>
  </si>
  <si>
    <t xml:space="preserve">                        (นายอดิเทพ  เวียงอินทร์)                                                          (นายณัฐพงษ์  ทองแคล้ว)                                         (นายเสถียร  ชะสิงห์)</t>
  </si>
  <si>
    <t>13. โครงการเพื่อสุขภาพของประชาชนใน</t>
  </si>
  <si>
    <t xml:space="preserve"> หมู่บ้านขามป้อม ปี 2561</t>
  </si>
  <si>
    <t>นายบุญเลี้ยง จันทจร</t>
  </si>
  <si>
    <t xml:space="preserve">      ผู้เสนอโครงการ.....บุญเลี้ยง จันทจร......                                      ผู้เห็นชอบโครงการ..................................................                            ผู้อนุมัติโครงการ..........................................                          </t>
  </si>
  <si>
    <t xml:space="preserve">                        (นายบุญเลี้ยง จันทจร )                                                                   (นายณัฐพงษ์  ทองแคล้ว)                                                   (นายเสถียร  ชะสิงห์)</t>
  </si>
  <si>
    <t xml:space="preserve">                   ชมรม อสม.หมู่ 3 บ้านส้มป่อยน้อย </t>
  </si>
  <si>
    <t>สร้างสรรค์คนเก่ง  คนดี ศรีกู่ทองพิทยาลัย</t>
  </si>
  <si>
    <t>2. เพื่อส่งเสริมให้เด็กมีวิถีเป็น</t>
  </si>
  <si>
    <t>ไทย และแบบประชาธิปไตย</t>
  </si>
  <si>
    <t>3.เพื่อส่งเสริมให้เด็กและเยาวชน</t>
  </si>
  <si>
    <t>มีทักษะและเจตคติที่ดีต่อการ</t>
  </si>
  <si>
    <t xml:space="preserve">จัดกิจกรรม </t>
  </si>
  <si>
    <t xml:space="preserve"> เม.ย.-ก.ย.61</t>
  </si>
  <si>
    <t>3. มีคุณธรรม จริยธรรม</t>
  </si>
  <si>
    <t xml:space="preserve">      ผู้เสนอโครงการ.....เบ็ญจมาตร์  สันทิตย์......                                          ผู้เห็นชอบโครงการ............................................                ผู้อนุมัติโครงการ..........................................                          </t>
  </si>
  <si>
    <t xml:space="preserve">                        (นางเบ็จมาตร์  สันทิตย์)                                                                   (นายณัฐพงษ์  ทองแคล้ว)                                     (นายเสถียร  ชะสิงห์)</t>
  </si>
  <si>
    <t xml:space="preserve">               ครูชำนาญการพิเศษ โรงเรียนกู่ทองพิทยาลัย</t>
  </si>
  <si>
    <t>ส.ค. - ก.ย. 61</t>
  </si>
  <si>
    <t>ชมรมกำนันผู้ใหญ่</t>
  </si>
  <si>
    <t>บ้านตำบลขามป้อม</t>
  </si>
  <si>
    <t xml:space="preserve">      ผู้เสนอโครงการ.....สมเกียรติ  เวียงไกร......                                                     ผู้เห็นชอบโครงการ............................................                            ผู้อนุมัติโครงการ..........................................                          </t>
  </si>
  <si>
    <t xml:space="preserve">                        (นายสมเกียรติ เวียงไกร)                                                                   (นายณัฐพงษ์  ทองแคล้ว)                                                     (นายเสถียร  ชะสิงห์)</t>
  </si>
  <si>
    <t xml:space="preserve">           ประธานชมรมกำนัน/ผู้ใหญ่บ้านตำบลขามป้อม</t>
  </si>
  <si>
    <t xml:space="preserve"> พ.ค. - ก.ย.61</t>
  </si>
  <si>
    <t>14. โครงการส่งเสริมการออกกำลังกาย</t>
  </si>
  <si>
    <t xml:space="preserve"> ลดเสี่ยงโรคเรื้อรัง</t>
  </si>
  <si>
    <t xml:space="preserve"> 1.เพื่อส่งเสริมให้ผู้สูงอายุ</t>
  </si>
  <si>
    <t>กำลังกาย ลดเสี่ยงโรคเรื้อรัง</t>
  </si>
  <si>
    <t xml:space="preserve"> 2. สามารถออกกำลังกาย</t>
  </si>
  <si>
    <t>อย่างต่อเนื่องเป็นนิสัย</t>
  </si>
  <si>
    <t>3. ออกกำลังกายวันละ 15 -30</t>
  </si>
  <si>
    <t>นาที</t>
  </si>
  <si>
    <t>ผู้สูงอายุ 764  คน</t>
  </si>
  <si>
    <t xml:space="preserve"> ม.ค. - ก.ย.61</t>
  </si>
  <si>
    <t>1. ค่าอาหารกลางวัน</t>
  </si>
  <si>
    <t>2. ค่าอาหารว่าง/เครื่องดื่ม</t>
  </si>
  <si>
    <t>3. ค่าตอบแทนวิทยากร</t>
  </si>
  <si>
    <t>4. ค่าวัสดุ</t>
  </si>
  <si>
    <t xml:space="preserve"> 1.ผุ้สูงอายุ 764  คน</t>
  </si>
  <si>
    <t>มีสุขภาพแข็งแรง</t>
  </si>
  <si>
    <t>2. มีการออกกำลังกาย</t>
  </si>
  <si>
    <t>อย่างสม่ำ เสมอ</t>
  </si>
  <si>
    <t>3. สามรถเป็นแกนนำใน</t>
  </si>
  <si>
    <t>ในการออกกำลังกาย</t>
  </si>
  <si>
    <t>ชมรมผู้สูงอายุ</t>
  </si>
  <si>
    <t xml:space="preserve">      ผู้เสนอโครงการ.....สา   ปะนะสุนา......                                      ผู้เห็นชอบโครงการ..................................................                            ผู้อนุมัติโครงการ..........................................                          </t>
  </si>
  <si>
    <t xml:space="preserve">                        (นายสา  ปะนะสุนา )                                                                   (นายณัฐพงษ์  ทองแคล้ว)                                                   (นายเสถียร  ชะสิงห์)</t>
  </si>
  <si>
    <t xml:space="preserve">              ประธานชมรมผู้สูงอายุตำบลขามป้อม</t>
  </si>
  <si>
    <t xml:space="preserve">                 ประธานกรรมการกองทุนฯ</t>
  </si>
  <si>
    <t>ศูนย์พัฒนาเด็กเล็ ตำบลขามป้อม ปี 2561</t>
  </si>
  <si>
    <t xml:space="preserve"> พ.ค.-ส.ค.61</t>
  </si>
  <si>
    <t>1.5 ค่าถุงมือทำความสะอาด</t>
  </si>
  <si>
    <t>1.6 ค่าชุดยาสามัญ</t>
  </si>
  <si>
    <t>1.7 ค่าหน้ากากอนามัย</t>
  </si>
  <si>
    <t>1.2 ค่าอุปกรณ์ทำความสะอาด</t>
  </si>
  <si>
    <t>2. โครงการแข่งขันกีฬาสานสายใยครอบครัว</t>
  </si>
  <si>
    <t xml:space="preserve"> ขามป้อม ปี 2561</t>
  </si>
  <si>
    <t xml:space="preserve"> -ต.ค. 60 -</t>
  </si>
  <si>
    <t xml:space="preserve">ต.ค.60- </t>
  </si>
  <si>
    <t xml:space="preserve"> ก.ย.61</t>
  </si>
  <si>
    <t xml:space="preserve">    พร้อมส่งต่อเด็กไปรับการรักษาทาง</t>
  </si>
  <si>
    <t xml:space="preserve">    ทันตกรรมตามความเหมาะสม</t>
  </si>
  <si>
    <t xml:space="preserve">  -บริการเคลือฟลูออไรด์วานิชให้กับ</t>
  </si>
  <si>
    <t xml:space="preserve">   ผู้ที่มีฟันน้ำนมขึ้นในช่องปาก</t>
  </si>
  <si>
    <t xml:space="preserve">   ประโยชน์และโทษต่อฟัน โรคฟันผุ  </t>
  </si>
  <si>
    <t xml:space="preserve">   โรคเหงือก อักเสบ การทำความ</t>
  </si>
  <si>
    <t xml:space="preserve">   สะอาดช่องปากเด็ก</t>
  </si>
  <si>
    <t xml:space="preserve">  -ฝึกทักษะการจับแปรงและฝึกทักษะ</t>
  </si>
  <si>
    <t xml:space="preserve">   การแปรงฟันเด็กให้ผู้ดูแลเด็ก</t>
  </si>
  <si>
    <t xml:space="preserve">  -ประชุมชี้แจงโครงการกับเจ้าหน้าที่,</t>
  </si>
  <si>
    <t xml:space="preserve"> อบต.อสม. อย.น้อยในโรงเรียน</t>
  </si>
  <si>
    <t>ปากมดลูกผิดปกติได้รับ</t>
  </si>
  <si>
    <t>การตรวจรักษาและส่งต่อ</t>
  </si>
  <si>
    <t xml:space="preserve"> -ม.ค. - ก.ย. 61</t>
  </si>
  <si>
    <t xml:space="preserve">          ประธานกรรมการกองทุนฯ</t>
  </si>
  <si>
    <t>ประโยชน์</t>
  </si>
  <si>
    <t>4. ใช้เวลาว่างเป็น</t>
  </si>
  <si>
    <t xml:space="preserve">      ผู้เสนอโครงการ......บุญเลิศ  แก้วเสนา.......                                        ผู้เห็นชอบโครงการ........................................................                            ผู้อนุมัติโครงการ.........................................................                          </t>
  </si>
  <si>
    <t>ตำบลขามป้อม ประจำปี 2561</t>
  </si>
  <si>
    <t xml:space="preserve">1.  โครงการศูนย์พัฒนาเด็กน่าอยู่ </t>
  </si>
  <si>
    <t xml:space="preserve"> โครงการส่งเสริมทันตสุขภาพของประชาชน ตำบลขามป้อม ปี 2561</t>
  </si>
  <si>
    <t>โครงการอาหารปลอดภัย  Food  Safty  ตำบลขามป้อม  ปี 2561</t>
  </si>
  <si>
    <t xml:space="preserve"> โครงการพัฒนาระบบบริการสุขภาพและพัฒนางานสุขภาพและจิตเวช ตำบลขามป้อม ปี 2561</t>
  </si>
  <si>
    <t xml:space="preserve"> โครงการรณรงค์ตรวจคัดกรองและค้นหาโรคมะเร็งเต้านมและมะเร็งปากมดลูก  ตำบลขามป้อม ปี 2561</t>
  </si>
  <si>
    <t>โครงการเด็กขามป้อมฉลาดเพราะไม่ขาดไอโอดีน  ตำบลขามป้อม ปี 2561</t>
  </si>
  <si>
    <t xml:space="preserve"> โครงการเด็กไทยทำได้ในโรงเรียนส่งเสริมสุขภาพ ปี 2561</t>
  </si>
  <si>
    <t xml:space="preserve"> โครงการพัฒนาคุณภาพชีวิตผู้พิการ ทุพพลภาพและด้อยโอกาส ตำบลขามป้อม ปี 2561</t>
  </si>
  <si>
    <t>โครงการส่งเสริมการศึกษาวิจัยในชุมชน ตำบลขามป้อม ปี 2561</t>
  </si>
  <si>
    <t>โครงการพัฒนาการแพทย์แผนไทยและแพทย์ทางเลือกตำบลขามป้อม  ตำบลขามป้อม ปี 2561</t>
  </si>
  <si>
    <t xml:space="preserve">     สรุปการเสนอโครงการ/กิจกรรมเพื่อบรรจุในแผนงานปฏิบัติการด้านส่งเสริมสุขภาพ ควบคุมป้องกันโรค  และฟื้นฟูสมรรถภาพ ปีงบประมาณ พ.ศ. 2561</t>
  </si>
  <si>
    <t xml:space="preserve">           ประเภทที่ 1   เพื่อสนับสนุน และส่งเสริมการจัดบริการสาธารณสุขของหน่วยบริการหรือสถานบริการหรือหน่วยงานสาธารณสุขอื่น ๆ</t>
  </si>
  <si>
    <t>ไม่อยู่ในระเบียบ ฯ</t>
  </si>
  <si>
    <t xml:space="preserve">           สรุปการเสนอโครงการ/กิจกรรมเพื่อบรรจุในแผนงานปฏิบัติการด้านส่งเสริมสุขภาพ ควบคุมป้องกันโรค  และฟื้นฟูสมรรถภาพ ปีงบประมาณ พ.ศ. 2561</t>
  </si>
  <si>
    <t xml:space="preserve">     ประเภทที่ 2  เพื่อสนับสนุนให้กลุ่มประชาชนหรือองค์กรประชาชนหรือหน่วยงานอื่นในพื้นที่ได้ ดำเนินงานตามแผนงานหรือโครงการหรือกิจกรรม </t>
  </si>
  <si>
    <t xml:space="preserve"> โครงการอบรมส่งเสริมสุขภาพการออกกำลังกายนักเรียนและบุคลากรในโรงเรียน</t>
  </si>
  <si>
    <t>รร.หนองนกเขียน นาเสถียร</t>
  </si>
  <si>
    <t xml:space="preserve"> โครงการ TO BE NUMBER ONE สร้างสรรค์คนเก่ง  คนดี  ศรีกู่ทองพิทยาลัย</t>
  </si>
  <si>
    <t>รร.กู่ทองพิทยาลัย</t>
  </si>
  <si>
    <t xml:space="preserve"> โครงการงานศพปลอดเหล้าปลอดการพนัน ตำบลขามป้อม ประจำปี 2561</t>
  </si>
  <si>
    <t>อสม.ม.10</t>
  </si>
  <si>
    <t>โครงการควบคุมและป้องกันโรคไข้เลือดออกเชิงรุก ตำบลขามป้อม ปี 2561</t>
  </si>
  <si>
    <t>โครงการขามป้อมเมืองน่าอยู่  ตำบลขามป้อม  ปี 2561</t>
  </si>
  <si>
    <t xml:space="preserve"> อสม.ต.ขามป้อม</t>
  </si>
  <si>
    <t>ชมรมกำนัน/ผญบ.</t>
  </si>
  <si>
    <t>โครงการรณรงค์ตรวจอุจจาระหาพยาธิใบไม้ตับ ตำบลขามป้อม ปี 2561</t>
  </si>
  <si>
    <t>อสม.ม.1</t>
  </si>
  <si>
    <t xml:space="preserve"> โครงการพัฒนาหมู่บ้านจัดการสุขภาพ ตำบลขามป้อม ปี 2561</t>
  </si>
  <si>
    <t>อสม.ม.6</t>
  </si>
  <si>
    <t>โครงการส่งเสริมสุขภาพผู้สูงอายุ  ตำบลขามป้อมปี 2561</t>
  </si>
  <si>
    <t>ชมรมกลุ่มผู้สูงอายุ</t>
  </si>
  <si>
    <t xml:space="preserve"> โครงการคุ้มครองผู้บริโภคด้านสุขภาพ ในระดับหมู่บ้าน ตำบลขามป้อม ปี 2561</t>
  </si>
  <si>
    <t xml:space="preserve"> โครงการหมู่บ้านปรับเปลี่ยนพฤติกรรมลดโรคมะเร็งโรคความดันโลหิตสูงโรคหัวใจ</t>
  </si>
  <si>
    <t xml:space="preserve"> และหลอดเลือด ตำบลขามป้อม ปี 2561</t>
  </si>
  <si>
    <t>อสม.ม.7</t>
  </si>
  <si>
    <t xml:space="preserve"> โครงการ ชมรม TO BE NUMBER ONE ชุมชนต้นแบบตำบลขามป้อม   ประจำปี  2561</t>
  </si>
  <si>
    <r>
      <t xml:space="preserve">ชมรม </t>
    </r>
    <r>
      <rPr>
        <sz val="12"/>
        <rFont val="TH SarabunPSK"/>
        <family val="2"/>
      </rPr>
      <t>TO BE NUMBER ONE</t>
    </r>
  </si>
  <si>
    <t xml:space="preserve"> โครงการเพื่อสุขภาพของประชาชนในหมู่บ้านขามป้อม ปี 2561</t>
  </si>
  <si>
    <t>อสม.ม.3</t>
  </si>
  <si>
    <t>กลุ่มผู้ใช้สารเคมี ม.8</t>
  </si>
  <si>
    <t>กลุ่มคุ้มครองผู้บริโภค ม.9</t>
  </si>
  <si>
    <t xml:space="preserve"> โครงการส่งเสริมการออกกำลังกายลดเสี่ยงโรคเรื้อรัง   ปี 2561</t>
  </si>
  <si>
    <t>ชมรมผู้สูงอายุ ต.ขามป้อม</t>
  </si>
  <si>
    <t xml:space="preserve">        สรุปการเสนอโครงการ/กิจกรรมเพื่อบรรจุในแผนงานปฏิบัติการด้านส่งเสริมสุขภาพ ควบคุมป้องกันโรค  และฟื้นฟูสมรรถภาพ ปีงบประมาณ พ.ศ. 2561</t>
  </si>
  <si>
    <t>โครงการเฝ้าระวังโรคระบาดในศูนย์พัฒนาเด็กเล็ก ตำบลขามป้อม ปี 2561</t>
  </si>
  <si>
    <t>โครงการศูนย์เด็กเล็กปลอดโรค  ปีงบประมาณ  2561</t>
  </si>
  <si>
    <t xml:space="preserve">       สรุปการเสนอโครงการ/กิจกรรมเพื่อบรรจุในแผนงานปฏิบัติการด้านส่งเสริมสุขภาพ ควบคุมป้องกันโรค  และฟื้นฟูสมรรถภาพ ปีงบประมาณ พ.ศ. 2561</t>
  </si>
  <si>
    <t>โครงการประชุมบอร์ดคณะกรรมการบริหารกองทุนสุขภาพตำบลขามป้อม ปี 2561</t>
  </si>
  <si>
    <t xml:space="preserve">    สรุปการเสนอโครงการ/กิจกรรมเพื่อบรรจุในแผนงานปฏิบัติการด้านส่งเสริมสุขภาพ ควบคุมป้องกันโรค  และฟื้นฟูสมรรถภาพ ปีงบประมาณ พ.ศ. 2561</t>
  </si>
  <si>
    <t>งบฉุกเฉิน เมื่อเกิดอุบัติการณ์ของโรคระบาดในพื้นที่ ประจำปี 2561</t>
  </si>
  <si>
    <t>15 %   ( จากเงินจัดสรร สปสช. )</t>
  </si>
  <si>
    <t xml:space="preserve">15 % (เงินจัดสรร สปสช. ลบ ประเภท 4 บวก ยอดที่เหลือจากบัญชี ปี 60 </t>
  </si>
  <si>
    <t xml:space="preserve">ลบ ประเภทที่ 5 ) </t>
  </si>
  <si>
    <t>5 % ( จากเงินจัดสรร สปสช. ที่หักจาก ประเภท  4  แล้วรวมกับเงินคงเหลือ</t>
  </si>
  <si>
    <t>จากบัญชี ปี 60 )</t>
  </si>
  <si>
    <t>เกิน 15  %</t>
  </si>
  <si>
    <t>(ครั้งละ 2 คนๆละ300บาท)</t>
  </si>
  <si>
    <t xml:space="preserve">  -ศพด.บ้านหนองโก</t>
  </si>
  <si>
    <t xml:space="preserve"> -ศพด.ส้มป่อยใหญ่</t>
  </si>
  <si>
    <t xml:space="preserve"> -ศพด.วังผือ</t>
  </si>
  <si>
    <t xml:space="preserve"> 3   แห่ง สามารถสอนเด็กทำ</t>
  </si>
  <si>
    <t xml:space="preserve">    รวม  143  คน</t>
  </si>
  <si>
    <t xml:space="preserve"> 60* 75บาท</t>
  </si>
  <si>
    <t xml:space="preserve"> 30 คนๆละ 75  บาท </t>
  </si>
  <si>
    <t xml:space="preserve">      ผู้เสนอโครงการ.....เกรียงศักดิ์  นามเสริฐ......                                       ผู้เห็นชอบโครงการ............................................                ผู้อนุมัติโครงการ..........................................                          </t>
  </si>
  <si>
    <t xml:space="preserve">                        (นางเกรียงศักดิ์  นามเสริฐ)                                                          (นายณัฐพงษ์  ทองแคล้ว)                                      (นายเสถียร  ชะสิงห์)</t>
  </si>
  <si>
    <t xml:space="preserve">                 ประธานเครือข่ายการบริหารจัดการเรียนรรม                                   ปลัด อบต. (กรรมการและเลขานุการกองทุนฯ)                            นายก อบต. (ประธานกองทุนฯ)</t>
  </si>
  <si>
    <t xml:space="preserve">                             ทรี  อิน  วัน</t>
  </si>
  <si>
    <t>มีความรู้  ในการดูแล</t>
  </si>
  <si>
    <t xml:space="preserve"> 1.ค่าอาหาร 35*81*1 มื้อ</t>
  </si>
  <si>
    <t>2. ค่าอาหารว่าง 20*81*</t>
  </si>
  <si>
    <t>จำนวน  2  มื้อ</t>
  </si>
  <si>
    <t xml:space="preserve"> อาหาร 35X60</t>
  </si>
  <si>
    <t xml:space="preserve">2.อาหารว่าง 20X60 </t>
  </si>
  <si>
    <t>5.ป้ายเวที</t>
  </si>
  <si>
    <t>2. ปฐมนิเทศพร้อมให้ความรู้ในการป้องกัน</t>
  </si>
  <si>
    <t>โรค ติดต่อต่าง ๆ</t>
  </si>
  <si>
    <t>3. จัดซื้อวัสดุอุปกรณ์ในการป้องกันโรค</t>
  </si>
  <si>
    <t>ติดต่อและทำความสะอาด ศพด.</t>
  </si>
  <si>
    <t>3. โครงการเฝ้าระวังโรคระบาดในศูนย์</t>
  </si>
  <si>
    <t>พัฒนาเด็กเล็ก ประจำปี 2561</t>
  </si>
  <si>
    <t>1.ศพด.ได้ป้องกันการแพร่</t>
  </si>
  <si>
    <t xml:space="preserve"> 4.ค่าเดินทางไปราชการ/ประชุม</t>
  </si>
  <si>
    <t>5.ค่าวัสดุสำนักงาน</t>
  </si>
  <si>
    <t>4.ค่าเดินทางไปราชการ/ประชุม</t>
  </si>
  <si>
    <t>3.ค่าอาหารและเครื่องดื่ม</t>
  </si>
  <si>
    <t xml:space="preserve">            ผู้เสนอโครงการ…วาสนา  สุเสนา......                                       ผู้เห็นชอบโครงการ.......................................................                            ผู้อนุมัติโครงการ..........................................                          </t>
  </si>
  <si>
    <t xml:space="preserve"> 3.ค่าป้ายแผ่นสไลด์ Pap</t>
  </si>
  <si>
    <t>หมู่บ้านๆ 5  คน</t>
  </si>
  <si>
    <t>รวม  50  คน</t>
  </si>
  <si>
    <t xml:space="preserve"> 10 หมู่ๆละ 900 บาท</t>
  </si>
  <si>
    <t>1,800 บาท</t>
  </si>
  <si>
    <t xml:space="preserve"> ตำบลขามป้อมปี 2561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</si>
</sst>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72">
    <font>
      <sz val="10"/>
      <name val="Arial"/>
      <family val="0"/>
    </font>
    <font>
      <sz val="11"/>
      <color indexed="8"/>
      <name val="Tahoma"/>
      <family val="2"/>
    </font>
    <font>
      <sz val="10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8"/>
      <name val="Arial"/>
      <family val="2"/>
    </font>
    <font>
      <b/>
      <sz val="12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20"/>
      <name val="TH SarabunPSK"/>
      <family val="2"/>
    </font>
    <font>
      <i/>
      <sz val="16"/>
      <name val="AngsanaUPC"/>
      <family val="1"/>
    </font>
    <font>
      <b/>
      <i/>
      <sz val="18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i/>
      <sz val="14"/>
      <name val="TH SarabunPSK"/>
      <family val="2"/>
    </font>
    <font>
      <sz val="12"/>
      <name val="Arial"/>
      <family val="2"/>
    </font>
    <font>
      <b/>
      <sz val="15"/>
      <name val="TH SarabunPSK"/>
      <family val="2"/>
    </font>
    <font>
      <sz val="14"/>
      <name val="Arial"/>
      <family val="2"/>
    </font>
    <font>
      <sz val="20"/>
      <name val="TH SarabunPSK"/>
      <family val="2"/>
    </font>
    <font>
      <b/>
      <i/>
      <sz val="14"/>
      <name val="TH SarabunPSK"/>
      <family val="2"/>
    </font>
    <font>
      <i/>
      <sz val="14"/>
      <name val="AngsanaUPC"/>
      <family val="1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7" fontId="9" fillId="0" borderId="10" xfId="0" applyNumberFormat="1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9" fillId="33" borderId="10" xfId="0" applyFont="1" applyFill="1" applyBorder="1" applyAlignment="1">
      <alignment/>
    </xf>
    <xf numFmtId="9" fontId="9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33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" fontId="17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17" fillId="0" borderId="10" xfId="0" applyNumberFormat="1" applyFont="1" applyBorder="1" applyAlignment="1">
      <alignment/>
    </xf>
    <xf numFmtId="2" fontId="17" fillId="0" borderId="0" xfId="0" applyNumberFormat="1" applyFont="1" applyAlignment="1">
      <alignment/>
    </xf>
    <xf numFmtId="4" fontId="17" fillId="0" borderId="10" xfId="0" applyNumberFormat="1" applyFont="1" applyBorder="1" applyAlignment="1">
      <alignment horizontal="right"/>
    </xf>
    <xf numFmtId="43" fontId="17" fillId="0" borderId="10" xfId="38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17" fillId="0" borderId="11" xfId="0" applyFont="1" applyBorder="1" applyAlignment="1">
      <alignment horizontal="left"/>
    </xf>
    <xf numFmtId="4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4" fontId="17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13" borderId="10" xfId="0" applyFont="1" applyFill="1" applyBorder="1" applyAlignment="1">
      <alignment/>
    </xf>
    <xf numFmtId="0" fontId="16" fillId="13" borderId="10" xfId="0" applyFont="1" applyFill="1" applyBorder="1" applyAlignment="1">
      <alignment horizontal="center"/>
    </xf>
    <xf numFmtId="4" fontId="16" fillId="13" borderId="10" xfId="0" applyNumberFormat="1" applyFont="1" applyFill="1" applyBorder="1" applyAlignment="1">
      <alignment horizontal="center"/>
    </xf>
    <xf numFmtId="2" fontId="16" fillId="13" borderId="10" xfId="0" applyNumberFormat="1" applyFont="1" applyFill="1" applyBorder="1" applyAlignment="1">
      <alignment horizontal="center"/>
    </xf>
    <xf numFmtId="0" fontId="17" fillId="6" borderId="10" xfId="0" applyFont="1" applyFill="1" applyBorder="1" applyAlignment="1">
      <alignment/>
    </xf>
    <xf numFmtId="0" fontId="16" fillId="6" borderId="10" xfId="0" applyFont="1" applyFill="1" applyBorder="1" applyAlignment="1">
      <alignment horizontal="center"/>
    </xf>
    <xf numFmtId="4" fontId="16" fillId="6" borderId="10" xfId="0" applyNumberFormat="1" applyFont="1" applyFill="1" applyBorder="1" applyAlignment="1">
      <alignment horizontal="center"/>
    </xf>
    <xf numFmtId="2" fontId="16" fillId="6" borderId="10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22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2" fontId="19" fillId="0" borderId="0" xfId="0" applyNumberFormat="1" applyFont="1" applyAlignment="1">
      <alignment horizontal="center"/>
    </xf>
    <xf numFmtId="1" fontId="21" fillId="33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/>
    </xf>
    <xf numFmtId="43" fontId="22" fillId="0" borderId="0" xfId="38" applyFont="1" applyBorder="1" applyAlignment="1">
      <alignment horizontal="right" vertical="center"/>
    </xf>
    <xf numFmtId="43" fontId="22" fillId="0" borderId="0" xfId="38" applyFont="1" applyBorder="1" applyAlignment="1">
      <alignment vertical="center"/>
    </xf>
    <xf numFmtId="0" fontId="21" fillId="0" borderId="0" xfId="0" applyFont="1" applyBorder="1" applyAlignment="1">
      <alignment horizontal="right"/>
    </xf>
    <xf numFmtId="4" fontId="21" fillId="13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4" fontId="21" fillId="12" borderId="0" xfId="0" applyNumberFormat="1" applyFont="1" applyFill="1" applyAlignment="1">
      <alignment/>
    </xf>
    <xf numFmtId="0" fontId="21" fillId="0" borderId="0" xfId="0" applyFont="1" applyAlignment="1">
      <alignment/>
    </xf>
    <xf numFmtId="4" fontId="19" fillId="31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43" fontId="9" fillId="0" borderId="10" xfId="38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4" fontId="22" fillId="33" borderId="0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4" fontId="23" fillId="0" borderId="0" xfId="0" applyNumberFormat="1" applyFont="1" applyBorder="1" applyAlignment="1">
      <alignment horizontal="right"/>
    </xf>
    <xf numFmtId="43" fontId="23" fillId="0" borderId="0" xfId="38" applyFont="1" applyBorder="1" applyAlignment="1">
      <alignment horizontal="right" vertical="center"/>
    </xf>
    <xf numFmtId="0" fontId="24" fillId="0" borderId="0" xfId="0" applyFont="1" applyAlignment="1">
      <alignment/>
    </xf>
    <xf numFmtId="3" fontId="9" fillId="33" borderId="10" xfId="0" applyNumberFormat="1" applyFont="1" applyFill="1" applyBorder="1" applyAlignment="1">
      <alignment/>
    </xf>
    <xf numFmtId="0" fontId="21" fillId="33" borderId="0" xfId="0" applyFont="1" applyFill="1" applyBorder="1" applyAlignment="1">
      <alignment horizontal="right"/>
    </xf>
    <xf numFmtId="4" fontId="21" fillId="33" borderId="0" xfId="0" applyNumberFormat="1" applyFont="1" applyFill="1" applyBorder="1" applyAlignment="1">
      <alignment horizontal="right"/>
    </xf>
    <xf numFmtId="0" fontId="21" fillId="15" borderId="0" xfId="0" applyFont="1" applyFill="1" applyBorder="1" applyAlignment="1">
      <alignment horizontal="right"/>
    </xf>
    <xf numFmtId="4" fontId="21" fillId="15" borderId="0" xfId="0" applyNumberFormat="1" applyFont="1" applyFill="1" applyBorder="1" applyAlignment="1">
      <alignment horizontal="right"/>
    </xf>
    <xf numFmtId="0" fontId="12" fillId="33" borderId="0" xfId="0" applyFont="1" applyFill="1" applyAlignment="1">
      <alignment/>
    </xf>
    <xf numFmtId="0" fontId="9" fillId="33" borderId="10" xfId="0" applyFont="1" applyFill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9" fillId="0" borderId="10" xfId="0" applyFont="1" applyBorder="1" applyAlignment="1">
      <alignment vertical="center"/>
    </xf>
    <xf numFmtId="4" fontId="16" fillId="33" borderId="10" xfId="0" applyNumberFormat="1" applyFont="1" applyFill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9" fillId="33" borderId="0" xfId="0" applyFont="1" applyFill="1" applyAlignment="1">
      <alignment horizontal="left"/>
    </xf>
    <xf numFmtId="2" fontId="70" fillId="0" borderId="10" xfId="0" applyNumberFormat="1" applyFont="1" applyBorder="1" applyAlignment="1">
      <alignment horizontal="center"/>
    </xf>
    <xf numFmtId="0" fontId="7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3" fontId="9" fillId="0" borderId="0" xfId="0" applyNumberFormat="1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3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9" fillId="33" borderId="0" xfId="0" applyFont="1" applyFill="1" applyAlignment="1">
      <alignment horizontal="left"/>
    </xf>
    <xf numFmtId="0" fontId="10" fillId="0" borderId="0" xfId="0" applyFont="1" applyBorder="1" applyAlignment="1">
      <alignment/>
    </xf>
    <xf numFmtId="4" fontId="19" fillId="0" borderId="0" xfId="0" applyNumberFormat="1" applyFont="1" applyAlignment="1">
      <alignment/>
    </xf>
    <xf numFmtId="4" fontId="22" fillId="15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16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23" fillId="2" borderId="0" xfId="0" applyFont="1" applyFill="1" applyBorder="1" applyAlignment="1">
      <alignment/>
    </xf>
    <xf numFmtId="0" fontId="2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1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1" fontId="23" fillId="0" borderId="0" xfId="0" applyNumberFormat="1" applyFont="1" applyBorder="1" applyAlignment="1">
      <alignment horizontal="right"/>
    </xf>
    <xf numFmtId="4" fontId="19" fillId="0" borderId="0" xfId="0" applyNumberFormat="1" applyFont="1" applyAlignment="1">
      <alignment horizontal="center"/>
    </xf>
    <xf numFmtId="0" fontId="22" fillId="34" borderId="0" xfId="0" applyFont="1" applyFill="1" applyBorder="1" applyAlignment="1">
      <alignment horizontal="left"/>
    </xf>
    <xf numFmtId="4" fontId="19" fillId="9" borderId="0" xfId="0" applyNumberFormat="1" applyFont="1" applyFill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3" fontId="9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0" fontId="9" fillId="0" borderId="13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12" fillId="0" borderId="11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2" fillId="33" borderId="0" xfId="0" applyFont="1" applyFill="1" applyAlignment="1">
      <alignment horizontal="right"/>
    </xf>
    <xf numFmtId="0" fontId="14" fillId="0" borderId="14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4" fontId="17" fillId="0" borderId="10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4" fontId="16" fillId="33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top"/>
    </xf>
    <xf numFmtId="0" fontId="12" fillId="33" borderId="0" xfId="0" applyFont="1" applyFill="1" applyAlignment="1">
      <alignment horizontal="left"/>
    </xf>
    <xf numFmtId="0" fontId="9" fillId="0" borderId="0" xfId="0" applyFont="1" applyBorder="1" applyAlignment="1">
      <alignment horizontal="left"/>
    </xf>
    <xf numFmtId="0" fontId="9" fillId="33" borderId="0" xfId="0" applyFont="1" applyFill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170</xdr:row>
      <xdr:rowOff>133350</xdr:rowOff>
    </xdr:from>
    <xdr:to>
      <xdr:col>1</xdr:col>
      <xdr:colOff>0</xdr:colOff>
      <xdr:row>173</xdr:row>
      <xdr:rowOff>228600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2066925" y="409479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1143000</xdr:colOff>
      <xdr:row>1</xdr:row>
      <xdr:rowOff>209550</xdr:rowOff>
    </xdr:from>
    <xdr:ext cx="314325" cy="266700"/>
    <xdr:sp>
      <xdr:nvSpPr>
        <xdr:cNvPr id="2" name="TextBox 3"/>
        <xdr:cNvSpPr txBox="1">
          <a:spLocks noChangeArrowheads="1"/>
        </xdr:cNvSpPr>
      </xdr:nvSpPr>
      <xdr:spPr>
        <a:xfrm>
          <a:off x="9429750" y="371475"/>
          <a:ext cx="314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1.00390625" style="0" customWidth="1"/>
    <col min="2" max="2" width="24.421875" style="0" customWidth="1"/>
    <col min="3" max="3" width="15.140625" style="0" customWidth="1"/>
    <col min="4" max="4" width="11.7109375" style="0" customWidth="1"/>
    <col min="5" max="5" width="20.7109375" style="0" customWidth="1"/>
    <col min="6" max="6" width="7.7109375" style="0" customWidth="1"/>
    <col min="7" max="7" width="13.57421875" style="0" customWidth="1"/>
    <col min="8" max="8" width="21.57421875" style="0" customWidth="1"/>
  </cols>
  <sheetData>
    <row r="1" ht="12.75">
      <c r="H1">
        <v>7</v>
      </c>
    </row>
    <row r="2" spans="1:19" ht="20.25" customHeight="1">
      <c r="A2" s="229" t="s">
        <v>995</v>
      </c>
      <c r="B2" s="229"/>
      <c r="C2" s="229"/>
      <c r="D2" s="229"/>
      <c r="E2" s="229"/>
      <c r="F2" s="229"/>
      <c r="G2" s="229"/>
      <c r="H2" s="229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 customHeight="1">
      <c r="A3" s="229" t="s">
        <v>138</v>
      </c>
      <c r="B3" s="229"/>
      <c r="C3" s="229"/>
      <c r="D3" s="229"/>
      <c r="E3" s="229"/>
      <c r="F3" s="229"/>
      <c r="G3" s="229"/>
      <c r="H3" s="229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customHeight="1">
      <c r="A4" s="229" t="s">
        <v>496</v>
      </c>
      <c r="B4" s="229"/>
      <c r="C4" s="229"/>
      <c r="D4" s="229"/>
      <c r="E4" s="229"/>
      <c r="F4" s="229"/>
      <c r="G4" s="229"/>
      <c r="H4" s="229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0.25" customHeight="1">
      <c r="A5" s="234" t="s">
        <v>403</v>
      </c>
      <c r="B5" s="234"/>
      <c r="C5" s="234"/>
      <c r="D5" s="234"/>
      <c r="E5" s="234"/>
      <c r="F5" s="234"/>
      <c r="G5" s="234"/>
      <c r="H5" s="234"/>
      <c r="I5" s="2"/>
      <c r="J5" s="2"/>
      <c r="K5" s="2"/>
      <c r="L5" s="2"/>
      <c r="M5" s="2"/>
      <c r="N5" s="1"/>
      <c r="O5" s="1"/>
      <c r="P5" s="1"/>
      <c r="Q5" s="1"/>
      <c r="R5" s="1"/>
      <c r="S5" s="1"/>
    </row>
    <row r="6" spans="1:19" ht="21">
      <c r="A6" s="199" t="s">
        <v>160</v>
      </c>
      <c r="B6" s="199" t="s">
        <v>144</v>
      </c>
      <c r="C6" s="199" t="s">
        <v>146</v>
      </c>
      <c r="D6" s="199" t="s">
        <v>148</v>
      </c>
      <c r="E6" s="232" t="s">
        <v>140</v>
      </c>
      <c r="F6" s="233"/>
      <c r="G6" s="199" t="s">
        <v>143</v>
      </c>
      <c r="H6" s="199" t="s">
        <v>150</v>
      </c>
      <c r="I6" s="2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200"/>
      <c r="B7" s="201" t="s">
        <v>145</v>
      </c>
      <c r="C7" s="201" t="s">
        <v>147</v>
      </c>
      <c r="D7" s="201" t="s">
        <v>149</v>
      </c>
      <c r="E7" s="24" t="s">
        <v>141</v>
      </c>
      <c r="F7" s="24" t="s">
        <v>142</v>
      </c>
      <c r="G7" s="200"/>
      <c r="H7" s="201" t="s">
        <v>151</v>
      </c>
      <c r="I7" s="2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29" t="s">
        <v>152</v>
      </c>
      <c r="B8" s="24" t="s">
        <v>153</v>
      </c>
      <c r="C8" s="24" t="s">
        <v>154</v>
      </c>
      <c r="D8" s="24" t="s">
        <v>155</v>
      </c>
      <c r="E8" s="24" t="s">
        <v>156</v>
      </c>
      <c r="F8" s="29" t="s">
        <v>157</v>
      </c>
      <c r="G8" s="29" t="s">
        <v>159</v>
      </c>
      <c r="H8" s="29" t="s">
        <v>158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54" t="s">
        <v>999</v>
      </c>
      <c r="B9" s="20"/>
      <c r="C9" s="20"/>
      <c r="D9" s="19"/>
      <c r="E9" s="20"/>
      <c r="F9" s="21"/>
      <c r="G9" s="18"/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54" t="s">
        <v>998</v>
      </c>
      <c r="B10" s="20"/>
      <c r="C10" s="20"/>
      <c r="D10" s="19"/>
      <c r="E10" s="20"/>
      <c r="F10" s="18"/>
      <c r="G10" s="18"/>
      <c r="H10" s="2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9" t="s">
        <v>353</v>
      </c>
      <c r="B11" s="19" t="s">
        <v>128</v>
      </c>
      <c r="C11" s="19" t="s">
        <v>766</v>
      </c>
      <c r="D11" s="19" t="s">
        <v>997</v>
      </c>
      <c r="E11" s="19" t="s">
        <v>135</v>
      </c>
      <c r="F11" s="61">
        <v>4500</v>
      </c>
      <c r="G11" s="26" t="s">
        <v>549</v>
      </c>
      <c r="H11" s="19" t="s">
        <v>1020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9" t="s">
        <v>127</v>
      </c>
      <c r="B12" s="19" t="s">
        <v>129</v>
      </c>
      <c r="C12" s="19" t="s">
        <v>85</v>
      </c>
      <c r="D12" s="22">
        <v>61</v>
      </c>
      <c r="E12" s="19" t="s">
        <v>136</v>
      </c>
      <c r="F12" s="49"/>
      <c r="G12" s="18"/>
      <c r="H12" s="19" t="s">
        <v>1022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9" t="s">
        <v>1173</v>
      </c>
      <c r="B13" s="19" t="s">
        <v>130</v>
      </c>
      <c r="C13" s="19" t="s">
        <v>1249</v>
      </c>
      <c r="D13" s="19"/>
      <c r="E13" s="19" t="s">
        <v>380</v>
      </c>
      <c r="F13" s="61"/>
      <c r="G13" s="18"/>
      <c r="H13" s="22" t="s">
        <v>1021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9" t="s">
        <v>1174</v>
      </c>
      <c r="B14" s="19" t="s">
        <v>131</v>
      </c>
      <c r="C14" s="19" t="s">
        <v>1250</v>
      </c>
      <c r="D14" s="19"/>
      <c r="E14" s="19" t="s">
        <v>137</v>
      </c>
      <c r="F14" s="61">
        <v>4600</v>
      </c>
      <c r="G14" s="18"/>
      <c r="H14" s="19" t="s">
        <v>767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>
      <c r="A15" s="19" t="s">
        <v>1175</v>
      </c>
      <c r="B15" s="19" t="s">
        <v>132</v>
      </c>
      <c r="C15" s="19" t="s">
        <v>1251</v>
      </c>
      <c r="D15" s="19" t="s">
        <v>139</v>
      </c>
      <c r="E15" s="19" t="s">
        <v>354</v>
      </c>
      <c r="F15" s="61"/>
      <c r="G15" s="18"/>
      <c r="H15" s="19" t="s">
        <v>768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1">
      <c r="A16" s="19" t="s">
        <v>1176</v>
      </c>
      <c r="B16" s="19" t="s">
        <v>133</v>
      </c>
      <c r="C16" s="19" t="s">
        <v>1253</v>
      </c>
      <c r="D16" s="19"/>
      <c r="E16" s="19" t="s">
        <v>355</v>
      </c>
      <c r="F16" s="61"/>
      <c r="G16" s="18"/>
      <c r="H16" s="19" t="s">
        <v>1024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1">
      <c r="A17" s="19" t="s">
        <v>761</v>
      </c>
      <c r="B17" s="19" t="s">
        <v>134</v>
      </c>
      <c r="C17" s="19"/>
      <c r="D17" s="19"/>
      <c r="E17" s="20"/>
      <c r="F17" s="21"/>
      <c r="G17" s="18"/>
      <c r="H17" s="19" t="s">
        <v>1252</v>
      </c>
      <c r="I17" s="1"/>
      <c r="J17" s="1"/>
      <c r="K17" s="1" t="s">
        <v>139</v>
      </c>
      <c r="L17" s="1"/>
      <c r="M17" s="1"/>
      <c r="N17" s="1"/>
      <c r="O17" s="1"/>
      <c r="P17" s="1"/>
      <c r="Q17" s="1"/>
      <c r="R17" s="1"/>
      <c r="S17" s="1"/>
    </row>
    <row r="18" spans="1:19" ht="21">
      <c r="A18" s="19" t="s">
        <v>1177</v>
      </c>
      <c r="B18" s="19" t="s">
        <v>762</v>
      </c>
      <c r="C18" s="19"/>
      <c r="D18" s="19"/>
      <c r="E18" s="19"/>
      <c r="F18" s="61"/>
      <c r="G18" s="18"/>
      <c r="H18" s="19" t="s">
        <v>1025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1">
      <c r="A19" s="19" t="s">
        <v>1178</v>
      </c>
      <c r="B19" s="19" t="s">
        <v>763</v>
      </c>
      <c r="C19" s="19"/>
      <c r="D19" s="19"/>
      <c r="E19" s="20"/>
      <c r="F19" s="21"/>
      <c r="G19" s="18"/>
      <c r="H19" s="19" t="s">
        <v>1023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">
      <c r="A20" s="19" t="s">
        <v>1179</v>
      </c>
      <c r="B20" s="19" t="s">
        <v>764</v>
      </c>
      <c r="C20" s="19"/>
      <c r="D20" s="19"/>
      <c r="E20" s="20"/>
      <c r="F20" s="21"/>
      <c r="G20" s="18"/>
      <c r="H20" s="2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>
      <c r="A21" s="19" t="s">
        <v>1180</v>
      </c>
      <c r="B21" s="19" t="s">
        <v>765</v>
      </c>
      <c r="C21" s="19"/>
      <c r="D21" s="19"/>
      <c r="E21" s="20" t="s">
        <v>139</v>
      </c>
      <c r="F21" s="21"/>
      <c r="G21" s="18"/>
      <c r="H21" s="2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>
      <c r="A22" s="19" t="s">
        <v>1181</v>
      </c>
      <c r="B22" s="50" t="s">
        <v>139</v>
      </c>
      <c r="C22" s="19"/>
      <c r="D22" s="19"/>
      <c r="E22" s="20"/>
      <c r="F22" s="18"/>
      <c r="G22" s="18"/>
      <c r="H22" s="2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>
      <c r="A23" s="19"/>
      <c r="B23" s="20"/>
      <c r="C23" s="19"/>
      <c r="D23" s="19"/>
      <c r="E23" s="46" t="s">
        <v>163</v>
      </c>
      <c r="F23" s="36">
        <v>9100</v>
      </c>
      <c r="G23" s="26"/>
      <c r="H23" s="19"/>
      <c r="I23" s="1"/>
      <c r="J23" s="1" t="s">
        <v>139</v>
      </c>
      <c r="K23" s="1"/>
      <c r="L23" s="1"/>
      <c r="M23" s="1"/>
      <c r="N23" s="1"/>
      <c r="O23" s="1"/>
      <c r="P23" s="1"/>
      <c r="Q23" s="1"/>
      <c r="R23" s="1"/>
      <c r="S23" s="1"/>
    </row>
    <row r="24" spans="1:19" ht="21">
      <c r="A24" s="32"/>
      <c r="B24" s="176"/>
      <c r="C24" s="32"/>
      <c r="D24" s="32"/>
      <c r="E24" s="33"/>
      <c r="F24" s="34"/>
      <c r="G24" s="35"/>
      <c r="H24" s="3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>
      <c r="A25" s="55" t="s">
        <v>837</v>
      </c>
      <c r="B25" s="55"/>
      <c r="C25" s="55"/>
      <c r="D25" s="55"/>
      <c r="E25" s="55"/>
      <c r="F25" s="55"/>
      <c r="G25" s="55"/>
      <c r="H25" s="5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>
      <c r="A26" s="151" t="s">
        <v>836</v>
      </c>
      <c r="B26" s="151"/>
      <c r="C26" s="151"/>
      <c r="D26" s="151"/>
      <c r="E26" s="151"/>
      <c r="F26" s="151"/>
      <c r="G26" s="151"/>
      <c r="H26" s="15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>
      <c r="A27" s="55" t="s">
        <v>664</v>
      </c>
      <c r="B27" s="55"/>
      <c r="C27" s="228" t="s">
        <v>769</v>
      </c>
      <c r="D27" s="228"/>
      <c r="E27" s="228"/>
      <c r="F27" s="228" t="s">
        <v>799</v>
      </c>
      <c r="G27" s="228"/>
      <c r="H27" s="22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8" ht="18.75">
      <c r="A28" s="55"/>
      <c r="B28" s="55"/>
      <c r="C28" s="175"/>
      <c r="D28" s="175"/>
      <c r="E28" s="175"/>
      <c r="F28" s="175"/>
      <c r="G28" s="175"/>
      <c r="H28" s="216">
        <v>8</v>
      </c>
    </row>
    <row r="29" spans="1:8" ht="18.75">
      <c r="A29" s="229" t="s">
        <v>994</v>
      </c>
      <c r="B29" s="229"/>
      <c r="C29" s="229"/>
      <c r="D29" s="229"/>
      <c r="E29" s="229"/>
      <c r="F29" s="229"/>
      <c r="G29" s="229"/>
      <c r="H29" s="229"/>
    </row>
    <row r="30" spans="1:8" ht="18.75">
      <c r="A30" s="230" t="s">
        <v>138</v>
      </c>
      <c r="B30" s="230"/>
      <c r="C30" s="230"/>
      <c r="D30" s="230"/>
      <c r="E30" s="230"/>
      <c r="F30" s="230"/>
      <c r="G30" s="230"/>
      <c r="H30" s="230"/>
    </row>
    <row r="31" spans="1:8" ht="18.75">
      <c r="A31" s="230" t="s">
        <v>497</v>
      </c>
      <c r="B31" s="230"/>
      <c r="C31" s="230"/>
      <c r="D31" s="230"/>
      <c r="E31" s="230"/>
      <c r="F31" s="230"/>
      <c r="G31" s="230"/>
      <c r="H31" s="230"/>
    </row>
    <row r="32" spans="1:8" ht="18.75">
      <c r="A32" s="231" t="s">
        <v>403</v>
      </c>
      <c r="B32" s="231"/>
      <c r="C32" s="231"/>
      <c r="D32" s="231"/>
      <c r="E32" s="231"/>
      <c r="F32" s="231"/>
      <c r="G32" s="231"/>
      <c r="H32" s="231"/>
    </row>
    <row r="33" spans="1:8" ht="18.75">
      <c r="A33" s="199" t="s">
        <v>160</v>
      </c>
      <c r="B33" s="199" t="s">
        <v>144</v>
      </c>
      <c r="C33" s="199" t="s">
        <v>146</v>
      </c>
      <c r="D33" s="199" t="s">
        <v>148</v>
      </c>
      <c r="E33" s="196" t="s">
        <v>140</v>
      </c>
      <c r="F33" s="197"/>
      <c r="G33" s="199" t="s">
        <v>143</v>
      </c>
      <c r="H33" s="199" t="s">
        <v>150</v>
      </c>
    </row>
    <row r="34" spans="1:8" ht="18.75">
      <c r="A34" s="202"/>
      <c r="B34" s="203" t="s">
        <v>145</v>
      </c>
      <c r="C34" s="203" t="s">
        <v>147</v>
      </c>
      <c r="D34" s="203" t="s">
        <v>149</v>
      </c>
      <c r="E34" s="199" t="s">
        <v>141</v>
      </c>
      <c r="F34" s="199" t="s">
        <v>142</v>
      </c>
      <c r="G34" s="202"/>
      <c r="H34" s="203" t="s">
        <v>151</v>
      </c>
    </row>
    <row r="35" spans="1:8" ht="18.75">
      <c r="A35" s="201" t="s">
        <v>152</v>
      </c>
      <c r="B35" s="201" t="s">
        <v>153</v>
      </c>
      <c r="C35" s="201" t="s">
        <v>154</v>
      </c>
      <c r="D35" s="201" t="s">
        <v>155</v>
      </c>
      <c r="E35" s="201" t="s">
        <v>156</v>
      </c>
      <c r="F35" s="201" t="s">
        <v>157</v>
      </c>
      <c r="G35" s="201" t="s">
        <v>159</v>
      </c>
      <c r="H35" s="201" t="s">
        <v>158</v>
      </c>
    </row>
    <row r="36" spans="1:8" ht="18.75">
      <c r="A36" s="54" t="s">
        <v>1000</v>
      </c>
      <c r="B36" s="204"/>
      <c r="C36" s="204"/>
      <c r="E36" s="19"/>
      <c r="F36" s="19"/>
      <c r="G36" s="19"/>
      <c r="H36" s="204"/>
    </row>
    <row r="37" spans="1:8" ht="18.75">
      <c r="A37" s="54" t="s">
        <v>996</v>
      </c>
      <c r="B37" s="204"/>
      <c r="C37" s="204"/>
      <c r="D37" s="45" t="s">
        <v>139</v>
      </c>
      <c r="E37" s="19"/>
      <c r="F37" s="42"/>
      <c r="G37" s="26"/>
      <c r="H37" s="204"/>
    </row>
    <row r="38" spans="1:8" ht="18.75">
      <c r="A38" s="19" t="s">
        <v>59</v>
      </c>
      <c r="B38" s="19" t="s">
        <v>70</v>
      </c>
      <c r="C38" s="19" t="s">
        <v>73</v>
      </c>
      <c r="D38" s="26" t="s">
        <v>1027</v>
      </c>
      <c r="E38" s="19" t="s">
        <v>80</v>
      </c>
      <c r="F38" s="19"/>
      <c r="G38" s="26" t="s">
        <v>549</v>
      </c>
      <c r="H38" s="19" t="s">
        <v>81</v>
      </c>
    </row>
    <row r="39" spans="1:8" ht="18.75">
      <c r="A39" s="19" t="s">
        <v>60</v>
      </c>
      <c r="B39" s="19" t="s">
        <v>1026</v>
      </c>
      <c r="C39" s="19" t="s">
        <v>74</v>
      </c>
      <c r="D39" s="19"/>
      <c r="E39" s="19" t="s">
        <v>311</v>
      </c>
      <c r="F39" s="42"/>
      <c r="G39" s="26"/>
      <c r="H39" s="19" t="s">
        <v>82</v>
      </c>
    </row>
    <row r="40" spans="1:11" ht="18.75">
      <c r="A40" s="19" t="s">
        <v>61</v>
      </c>
      <c r="B40" s="19" t="s">
        <v>770</v>
      </c>
      <c r="C40" s="19" t="s">
        <v>75</v>
      </c>
      <c r="D40" s="19"/>
      <c r="E40" s="19" t="s">
        <v>312</v>
      </c>
      <c r="F40" s="19"/>
      <c r="G40" s="19"/>
      <c r="H40" s="19" t="s">
        <v>83</v>
      </c>
      <c r="K40" t="s">
        <v>139</v>
      </c>
    </row>
    <row r="41" spans="1:12" ht="18.75">
      <c r="A41" s="19" t="s">
        <v>62</v>
      </c>
      <c r="B41" s="19" t="s">
        <v>71</v>
      </c>
      <c r="C41" s="19" t="s">
        <v>76</v>
      </c>
      <c r="D41" s="20"/>
      <c r="E41" s="19" t="s">
        <v>1254</v>
      </c>
      <c r="F41" s="42">
        <v>4500</v>
      </c>
      <c r="G41" s="48"/>
      <c r="H41" s="19" t="s">
        <v>84</v>
      </c>
      <c r="L41" s="11" t="s">
        <v>139</v>
      </c>
    </row>
    <row r="42" spans="1:8" ht="18.75">
      <c r="A42" s="19" t="s">
        <v>63</v>
      </c>
      <c r="B42" s="19" t="s">
        <v>72</v>
      </c>
      <c r="C42" s="50" t="s">
        <v>77</v>
      </c>
      <c r="D42" s="19"/>
      <c r="E42" s="19" t="s">
        <v>381</v>
      </c>
      <c r="F42" s="42">
        <v>1400</v>
      </c>
      <c r="G42" s="19"/>
      <c r="H42" s="19" t="s">
        <v>772</v>
      </c>
    </row>
    <row r="43" spans="1:8" ht="18.75">
      <c r="A43" s="19" t="s">
        <v>64</v>
      </c>
      <c r="B43" s="19" t="s">
        <v>771</v>
      </c>
      <c r="C43" s="50" t="s">
        <v>78</v>
      </c>
      <c r="D43" s="19"/>
      <c r="E43" s="19" t="s">
        <v>180</v>
      </c>
      <c r="F43" s="42">
        <v>600</v>
      </c>
      <c r="G43" s="19"/>
      <c r="H43" s="19" t="s">
        <v>773</v>
      </c>
    </row>
    <row r="44" spans="1:8" ht="18.75">
      <c r="A44" s="19" t="s">
        <v>65</v>
      </c>
      <c r="B44" s="19"/>
      <c r="C44" s="50" t="s">
        <v>79</v>
      </c>
      <c r="D44" s="19"/>
      <c r="E44" s="19" t="s">
        <v>382</v>
      </c>
      <c r="F44" s="48"/>
      <c r="G44" s="19"/>
      <c r="H44" s="19" t="s">
        <v>774</v>
      </c>
    </row>
    <row r="45" spans="1:8" ht="18.75">
      <c r="A45" s="19" t="s">
        <v>66</v>
      </c>
      <c r="B45" s="19"/>
      <c r="C45" s="20"/>
      <c r="D45" s="19"/>
      <c r="E45" s="19" t="s">
        <v>45</v>
      </c>
      <c r="F45" s="42"/>
      <c r="G45" s="19"/>
      <c r="H45" s="19" t="s">
        <v>775</v>
      </c>
    </row>
    <row r="46" spans="1:8" ht="18.75">
      <c r="A46" s="19" t="s">
        <v>67</v>
      </c>
      <c r="B46" s="19"/>
      <c r="C46" s="19"/>
      <c r="D46" s="19"/>
      <c r="E46" s="22" t="s">
        <v>319</v>
      </c>
      <c r="F46" s="42"/>
      <c r="G46" s="19"/>
      <c r="H46" s="19"/>
    </row>
    <row r="47" spans="1:8" ht="18.75">
      <c r="A47" s="19" t="s">
        <v>68</v>
      </c>
      <c r="B47" s="19"/>
      <c r="C47" s="19"/>
      <c r="D47" s="19"/>
      <c r="E47" s="19" t="s">
        <v>320</v>
      </c>
      <c r="F47" s="19"/>
      <c r="G47" s="36"/>
      <c r="H47" s="19"/>
    </row>
    <row r="48" spans="1:8" ht="18.75">
      <c r="A48" s="19" t="s">
        <v>69</v>
      </c>
      <c r="B48" s="19"/>
      <c r="C48" s="19"/>
      <c r="D48" s="19"/>
      <c r="E48" s="19" t="s">
        <v>321</v>
      </c>
      <c r="F48" s="51">
        <v>3500</v>
      </c>
      <c r="G48" s="36"/>
      <c r="H48" s="19"/>
    </row>
    <row r="49" spans="1:8" ht="18.75">
      <c r="A49" s="19"/>
      <c r="B49" s="19"/>
      <c r="C49" s="19"/>
      <c r="D49" s="19"/>
      <c r="E49" s="19"/>
      <c r="F49" s="42"/>
      <c r="G49" s="36"/>
      <c r="H49" s="19"/>
    </row>
    <row r="50" spans="1:8" ht="18.75">
      <c r="A50" s="19"/>
      <c r="B50" s="19"/>
      <c r="C50" s="19"/>
      <c r="D50" s="19"/>
      <c r="E50" s="19"/>
      <c r="F50" s="42"/>
      <c r="G50" s="36"/>
      <c r="H50" s="19"/>
    </row>
    <row r="51" spans="1:8" ht="18.75">
      <c r="A51" s="204"/>
      <c r="B51" s="19"/>
      <c r="C51" s="19"/>
      <c r="D51" s="19"/>
      <c r="E51" s="46" t="s">
        <v>163</v>
      </c>
      <c r="F51" s="36">
        <v>10000</v>
      </c>
      <c r="G51" s="48"/>
      <c r="H51" s="31"/>
    </row>
    <row r="52" spans="1:8" ht="18.75">
      <c r="A52" s="32"/>
      <c r="B52" s="32"/>
      <c r="C52" s="32"/>
      <c r="D52" s="32"/>
      <c r="E52" s="32"/>
      <c r="F52" s="205"/>
      <c r="G52" s="33"/>
      <c r="H52" s="34"/>
    </row>
    <row r="53" spans="1:8" ht="18.75">
      <c r="A53" s="55" t="s">
        <v>837</v>
      </c>
      <c r="B53" s="55"/>
      <c r="C53" s="55"/>
      <c r="D53" s="55"/>
      <c r="E53" s="55"/>
      <c r="F53" s="55"/>
      <c r="G53" s="55"/>
      <c r="H53" s="55"/>
    </row>
    <row r="54" spans="1:11" ht="18.75">
      <c r="A54" s="151" t="s">
        <v>836</v>
      </c>
      <c r="B54" s="151"/>
      <c r="C54" s="151"/>
      <c r="D54" s="151"/>
      <c r="E54" s="151"/>
      <c r="F54" s="151"/>
      <c r="G54" s="151"/>
      <c r="H54" s="151"/>
      <c r="K54" s="11" t="s">
        <v>139</v>
      </c>
    </row>
    <row r="55" spans="1:8" ht="18.75">
      <c r="A55" s="55" t="s">
        <v>664</v>
      </c>
      <c r="B55" s="55"/>
      <c r="C55" s="228" t="s">
        <v>769</v>
      </c>
      <c r="D55" s="228"/>
      <c r="E55" s="228"/>
      <c r="F55" s="228" t="s">
        <v>799</v>
      </c>
      <c r="G55" s="228"/>
      <c r="H55" s="228"/>
    </row>
    <row r="56" spans="1:8" ht="18.75">
      <c r="A56" s="43"/>
      <c r="B56" s="43"/>
      <c r="C56" s="43"/>
      <c r="D56" s="43"/>
      <c r="E56" s="43"/>
      <c r="F56" s="43"/>
      <c r="G56" s="43"/>
      <c r="H56" s="43"/>
    </row>
    <row r="57" spans="1:8" ht="18.75">
      <c r="A57" s="43"/>
      <c r="B57" s="43"/>
      <c r="C57" s="43"/>
      <c r="D57" s="43"/>
      <c r="E57" s="43"/>
      <c r="F57" s="43"/>
      <c r="G57" s="43"/>
      <c r="H57" s="43"/>
    </row>
    <row r="58" spans="1:11" ht="18.75">
      <c r="A58" s="43"/>
      <c r="B58" s="43"/>
      <c r="C58" s="43"/>
      <c r="D58" s="43"/>
      <c r="E58" s="43"/>
      <c r="F58" s="43"/>
      <c r="G58" s="43"/>
      <c r="H58" s="43"/>
      <c r="K58" s="11" t="s">
        <v>139</v>
      </c>
    </row>
    <row r="59" spans="1:8" ht="18.75">
      <c r="A59" s="43"/>
      <c r="B59" s="43"/>
      <c r="C59" s="43"/>
      <c r="D59" s="43"/>
      <c r="E59" s="43"/>
      <c r="F59" s="43"/>
      <c r="G59" s="43"/>
      <c r="H59" s="44">
        <v>9</v>
      </c>
    </row>
    <row r="60" spans="1:11" ht="18.75">
      <c r="A60" s="229" t="s">
        <v>994</v>
      </c>
      <c r="B60" s="229"/>
      <c r="C60" s="229"/>
      <c r="D60" s="229"/>
      <c r="E60" s="229"/>
      <c r="F60" s="229"/>
      <c r="G60" s="229"/>
      <c r="H60" s="229"/>
      <c r="K60" s="11" t="s">
        <v>139</v>
      </c>
    </row>
    <row r="61" spans="1:8" ht="18.75">
      <c r="A61" s="230" t="s">
        <v>138</v>
      </c>
      <c r="B61" s="230"/>
      <c r="C61" s="230"/>
      <c r="D61" s="230"/>
      <c r="E61" s="230"/>
      <c r="F61" s="230"/>
      <c r="G61" s="230"/>
      <c r="H61" s="230"/>
    </row>
    <row r="62" spans="1:12" ht="18.75">
      <c r="A62" s="230" t="s">
        <v>497</v>
      </c>
      <c r="B62" s="230"/>
      <c r="C62" s="230"/>
      <c r="D62" s="230"/>
      <c r="E62" s="230"/>
      <c r="F62" s="230"/>
      <c r="G62" s="230"/>
      <c r="H62" s="230"/>
      <c r="L62" t="s">
        <v>139</v>
      </c>
    </row>
    <row r="63" spans="1:8" ht="18.75">
      <c r="A63" s="231" t="s">
        <v>403</v>
      </c>
      <c r="B63" s="231"/>
      <c r="C63" s="231"/>
      <c r="D63" s="231"/>
      <c r="E63" s="231"/>
      <c r="F63" s="231"/>
      <c r="G63" s="231"/>
      <c r="H63" s="231"/>
    </row>
    <row r="64" spans="1:8" ht="18.75">
      <c r="A64" s="199" t="s">
        <v>160</v>
      </c>
      <c r="B64" s="199" t="s">
        <v>144</v>
      </c>
      <c r="C64" s="199" t="s">
        <v>146</v>
      </c>
      <c r="D64" s="199" t="s">
        <v>148</v>
      </c>
      <c r="E64" s="196" t="s">
        <v>140</v>
      </c>
      <c r="F64" s="197"/>
      <c r="G64" s="199" t="s">
        <v>143</v>
      </c>
      <c r="H64" s="199" t="s">
        <v>150</v>
      </c>
    </row>
    <row r="65" spans="1:8" ht="18.75">
      <c r="A65" s="200"/>
      <c r="B65" s="201" t="s">
        <v>145</v>
      </c>
      <c r="C65" s="201" t="s">
        <v>147</v>
      </c>
      <c r="D65" s="201" t="s">
        <v>149</v>
      </c>
      <c r="E65" s="24" t="s">
        <v>141</v>
      </c>
      <c r="F65" s="24" t="s">
        <v>142</v>
      </c>
      <c r="G65" s="200"/>
      <c r="H65" s="201" t="s">
        <v>151</v>
      </c>
    </row>
    <row r="66" spans="1:8" ht="18.75">
      <c r="A66" s="24" t="s">
        <v>152</v>
      </c>
      <c r="B66" s="24" t="s">
        <v>153</v>
      </c>
      <c r="C66" s="24" t="s">
        <v>154</v>
      </c>
      <c r="D66" s="24" t="s">
        <v>155</v>
      </c>
      <c r="E66" s="24" t="s">
        <v>156</v>
      </c>
      <c r="F66" s="24" t="s">
        <v>157</v>
      </c>
      <c r="G66" s="24" t="s">
        <v>159</v>
      </c>
      <c r="H66" s="24" t="s">
        <v>158</v>
      </c>
    </row>
    <row r="67" spans="1:8" ht="18.75">
      <c r="A67" s="54" t="s">
        <v>1003</v>
      </c>
      <c r="B67" s="54"/>
      <c r="C67" s="54"/>
      <c r="D67" s="54"/>
      <c r="E67" s="54"/>
      <c r="F67" s="54"/>
      <c r="G67" s="54"/>
      <c r="H67" s="54"/>
    </row>
    <row r="68" spans="1:8" ht="18.75">
      <c r="A68" s="54" t="s">
        <v>1002</v>
      </c>
      <c r="B68" s="204"/>
      <c r="C68" s="204"/>
      <c r="D68" s="204"/>
      <c r="E68" s="204"/>
      <c r="F68" s="204"/>
      <c r="G68" s="204"/>
      <c r="H68" s="19"/>
    </row>
    <row r="69" spans="1:8" ht="18.75">
      <c r="A69" s="19" t="s">
        <v>1182</v>
      </c>
      <c r="B69" s="19" t="s">
        <v>28</v>
      </c>
      <c r="C69" s="26" t="s">
        <v>35</v>
      </c>
      <c r="D69" s="19" t="s">
        <v>1001</v>
      </c>
      <c r="E69" s="19" t="s">
        <v>238</v>
      </c>
      <c r="F69" s="42">
        <v>3500</v>
      </c>
      <c r="G69" s="26" t="s">
        <v>549</v>
      </c>
      <c r="H69" s="19" t="s">
        <v>1040</v>
      </c>
    </row>
    <row r="70" spans="1:8" ht="18.75">
      <c r="A70" s="19" t="s">
        <v>1183</v>
      </c>
      <c r="B70" s="19" t="s">
        <v>29</v>
      </c>
      <c r="C70" s="19"/>
      <c r="D70" s="19"/>
      <c r="E70" s="19" t="s">
        <v>1028</v>
      </c>
      <c r="F70" s="19"/>
      <c r="G70" s="19"/>
      <c r="H70" s="19" t="s">
        <v>1041</v>
      </c>
    </row>
    <row r="71" spans="1:11" ht="18.75">
      <c r="A71" s="19" t="s">
        <v>22</v>
      </c>
      <c r="B71" s="19" t="s">
        <v>30</v>
      </c>
      <c r="C71" s="19"/>
      <c r="D71" s="19"/>
      <c r="E71" s="19" t="s">
        <v>239</v>
      </c>
      <c r="F71" s="42"/>
      <c r="G71" s="19"/>
      <c r="H71" s="19" t="s">
        <v>1042</v>
      </c>
      <c r="K71" s="11" t="s">
        <v>139</v>
      </c>
    </row>
    <row r="72" spans="1:12" ht="18.75">
      <c r="A72" s="19" t="s">
        <v>776</v>
      </c>
      <c r="B72" s="19" t="s">
        <v>31</v>
      </c>
      <c r="C72" s="19"/>
      <c r="D72" s="19"/>
      <c r="E72" s="19" t="s">
        <v>356</v>
      </c>
      <c r="F72" s="42">
        <v>1500</v>
      </c>
      <c r="G72" s="19"/>
      <c r="H72" s="19"/>
      <c r="L72" s="11" t="s">
        <v>139</v>
      </c>
    </row>
    <row r="73" spans="1:8" ht="18.75">
      <c r="A73" s="19" t="s">
        <v>777</v>
      </c>
      <c r="B73" s="19" t="s">
        <v>556</v>
      </c>
      <c r="C73" s="19"/>
      <c r="D73" s="19"/>
      <c r="E73" s="19" t="s">
        <v>36</v>
      </c>
      <c r="F73" s="19"/>
      <c r="G73" s="19"/>
      <c r="H73" s="19"/>
    </row>
    <row r="74" spans="1:8" ht="18.75">
      <c r="A74" s="19" t="s">
        <v>23</v>
      </c>
      <c r="B74" s="19" t="s">
        <v>32</v>
      </c>
      <c r="C74" s="19"/>
      <c r="D74" s="19"/>
      <c r="E74" s="19" t="s">
        <v>37</v>
      </c>
      <c r="F74" s="19"/>
      <c r="G74" s="19"/>
      <c r="H74" s="19"/>
    </row>
    <row r="75" spans="1:8" ht="18.75">
      <c r="A75" s="19" t="s">
        <v>24</v>
      </c>
      <c r="B75" s="19" t="s">
        <v>33</v>
      </c>
      <c r="C75" s="19"/>
      <c r="D75" s="19"/>
      <c r="E75" s="19"/>
      <c r="F75" s="19"/>
      <c r="G75" s="19"/>
      <c r="H75" s="19"/>
    </row>
    <row r="76" spans="1:8" ht="18.75">
      <c r="A76" s="19" t="s">
        <v>25</v>
      </c>
      <c r="B76" s="19" t="s">
        <v>34</v>
      </c>
      <c r="C76" s="19"/>
      <c r="D76" s="19"/>
      <c r="E76" s="19"/>
      <c r="F76" s="19"/>
      <c r="G76" s="19"/>
      <c r="H76" s="19"/>
    </row>
    <row r="77" spans="1:8" ht="18.75">
      <c r="A77" s="19" t="s">
        <v>26</v>
      </c>
      <c r="B77" s="19" t="s">
        <v>195</v>
      </c>
      <c r="C77" s="19"/>
      <c r="D77" s="19"/>
      <c r="E77" s="19"/>
      <c r="F77" s="19"/>
      <c r="G77" s="19"/>
      <c r="H77" s="19"/>
    </row>
    <row r="78" spans="1:8" ht="18.75">
      <c r="A78" s="19" t="s">
        <v>27</v>
      </c>
      <c r="B78" s="19"/>
      <c r="C78" s="19"/>
      <c r="D78" s="19"/>
      <c r="E78" s="46" t="s">
        <v>38</v>
      </c>
      <c r="F78" s="47">
        <v>5000</v>
      </c>
      <c r="G78" s="19"/>
      <c r="H78" s="19"/>
    </row>
    <row r="79" spans="1:8" ht="18.75">
      <c r="A79" s="43"/>
      <c r="B79" s="43"/>
      <c r="C79" s="43"/>
      <c r="D79" s="43"/>
      <c r="E79" s="43"/>
      <c r="F79" s="43"/>
      <c r="G79" s="43"/>
      <c r="H79" s="43"/>
    </row>
    <row r="80" spans="1:8" ht="18.75">
      <c r="A80" s="55" t="s">
        <v>837</v>
      </c>
      <c r="B80" s="55"/>
      <c r="C80" s="55"/>
      <c r="D80" s="55"/>
      <c r="E80" s="55"/>
      <c r="F80" s="55"/>
      <c r="G80" s="55"/>
      <c r="H80" s="55"/>
    </row>
    <row r="81" spans="1:8" ht="18.75">
      <c r="A81" s="151" t="s">
        <v>836</v>
      </c>
      <c r="B81" s="151"/>
      <c r="C81" s="151"/>
      <c r="D81" s="151"/>
      <c r="E81" s="151"/>
      <c r="F81" s="151"/>
      <c r="G81" s="151"/>
      <c r="H81" s="151"/>
    </row>
    <row r="82" spans="1:8" ht="18.75">
      <c r="A82" s="55" t="s">
        <v>664</v>
      </c>
      <c r="B82" s="55"/>
      <c r="C82" s="228" t="s">
        <v>769</v>
      </c>
      <c r="D82" s="228"/>
      <c r="E82" s="228"/>
      <c r="F82" s="228" t="s">
        <v>1043</v>
      </c>
      <c r="G82" s="228"/>
      <c r="H82" s="228"/>
    </row>
    <row r="83" spans="1:8" ht="15.75">
      <c r="A83" s="27"/>
      <c r="B83" s="27"/>
      <c r="C83" s="27"/>
      <c r="D83" s="27"/>
      <c r="E83" s="27"/>
      <c r="F83" s="27"/>
      <c r="G83" s="27"/>
      <c r="H83" s="27"/>
    </row>
    <row r="84" spans="1:8" ht="15.75">
      <c r="A84" s="27"/>
      <c r="B84" s="27"/>
      <c r="C84" s="27"/>
      <c r="D84" s="27"/>
      <c r="E84" s="27"/>
      <c r="F84" s="27"/>
      <c r="G84" s="27"/>
      <c r="H84" s="27"/>
    </row>
    <row r="85" spans="1:8" ht="15.75">
      <c r="A85" s="27"/>
      <c r="B85" s="27"/>
      <c r="C85" s="27"/>
      <c r="D85" s="27"/>
      <c r="E85" s="27"/>
      <c r="F85" s="27"/>
      <c r="G85" s="27"/>
      <c r="H85" s="27"/>
    </row>
    <row r="86" spans="1:8" ht="15.75">
      <c r="A86" s="27"/>
      <c r="B86" s="27"/>
      <c r="C86" s="27"/>
      <c r="D86" s="27"/>
      <c r="E86" s="27"/>
      <c r="F86" s="27"/>
      <c r="G86" s="27"/>
      <c r="H86" s="27"/>
    </row>
    <row r="87" spans="1:8" ht="15.75">
      <c r="A87" s="27"/>
      <c r="B87" s="27"/>
      <c r="C87" s="27"/>
      <c r="D87" s="27"/>
      <c r="E87" s="27"/>
      <c r="F87" s="27"/>
      <c r="G87" s="27"/>
      <c r="H87" s="27"/>
    </row>
    <row r="88" spans="1:8" ht="21">
      <c r="A88" s="27"/>
      <c r="B88" s="27"/>
      <c r="C88" s="27"/>
      <c r="D88" s="27"/>
      <c r="E88" s="27"/>
      <c r="F88" s="27"/>
      <c r="G88" s="27"/>
      <c r="H88" s="180"/>
    </row>
    <row r="89" spans="1:8" ht="21">
      <c r="A89" s="27"/>
      <c r="B89" s="27"/>
      <c r="C89" s="27"/>
      <c r="D89" s="27"/>
      <c r="E89" s="27"/>
      <c r="F89" s="27"/>
      <c r="G89" s="27"/>
      <c r="H89" s="180">
        <v>10</v>
      </c>
    </row>
    <row r="90" spans="1:8" ht="18.75">
      <c r="A90" s="229" t="s">
        <v>994</v>
      </c>
      <c r="B90" s="229"/>
      <c r="C90" s="229"/>
      <c r="D90" s="229"/>
      <c r="E90" s="229"/>
      <c r="F90" s="229"/>
      <c r="G90" s="229"/>
      <c r="H90" s="229"/>
    </row>
    <row r="91" spans="1:8" ht="18.75">
      <c r="A91" s="230" t="s">
        <v>138</v>
      </c>
      <c r="B91" s="230"/>
      <c r="C91" s="230"/>
      <c r="D91" s="230"/>
      <c r="E91" s="230"/>
      <c r="F91" s="230"/>
      <c r="G91" s="230"/>
      <c r="H91" s="230"/>
    </row>
    <row r="92" spans="1:8" ht="18.75">
      <c r="A92" s="230" t="s">
        <v>497</v>
      </c>
      <c r="B92" s="230"/>
      <c r="C92" s="230"/>
      <c r="D92" s="230"/>
      <c r="E92" s="230"/>
      <c r="F92" s="230"/>
      <c r="G92" s="230"/>
      <c r="H92" s="230"/>
    </row>
    <row r="93" spans="1:12" ht="18.75">
      <c r="A93" s="231" t="s">
        <v>403</v>
      </c>
      <c r="B93" s="231"/>
      <c r="C93" s="231"/>
      <c r="D93" s="231"/>
      <c r="E93" s="231"/>
      <c r="F93" s="231"/>
      <c r="G93" s="231"/>
      <c r="H93" s="231"/>
      <c r="L93" t="s">
        <v>139</v>
      </c>
    </row>
    <row r="94" spans="1:8" ht="18.75">
      <c r="A94" s="199" t="s">
        <v>160</v>
      </c>
      <c r="B94" s="199" t="s">
        <v>144</v>
      </c>
      <c r="C94" s="199" t="s">
        <v>146</v>
      </c>
      <c r="D94" s="199" t="s">
        <v>148</v>
      </c>
      <c r="E94" s="196" t="s">
        <v>140</v>
      </c>
      <c r="F94" s="197"/>
      <c r="G94" s="199" t="s">
        <v>143</v>
      </c>
      <c r="H94" s="199" t="s">
        <v>150</v>
      </c>
    </row>
    <row r="95" spans="1:8" ht="18.75">
      <c r="A95" s="200"/>
      <c r="B95" s="201" t="s">
        <v>145</v>
      </c>
      <c r="C95" s="201" t="s">
        <v>147</v>
      </c>
      <c r="D95" s="201" t="s">
        <v>149</v>
      </c>
      <c r="E95" s="24" t="s">
        <v>141</v>
      </c>
      <c r="F95" s="24" t="s">
        <v>142</v>
      </c>
      <c r="G95" s="200"/>
      <c r="H95" s="201" t="s">
        <v>151</v>
      </c>
    </row>
    <row r="96" spans="1:8" ht="18.75">
      <c r="A96" s="24" t="s">
        <v>152</v>
      </c>
      <c r="B96" s="24" t="s">
        <v>153</v>
      </c>
      <c r="C96" s="24" t="s">
        <v>154</v>
      </c>
      <c r="D96" s="24" t="s">
        <v>155</v>
      </c>
      <c r="E96" s="24" t="s">
        <v>156</v>
      </c>
      <c r="F96" s="24" t="s">
        <v>157</v>
      </c>
      <c r="G96" s="24" t="s">
        <v>159</v>
      </c>
      <c r="H96" s="24" t="s">
        <v>158</v>
      </c>
    </row>
    <row r="97" spans="1:8" ht="18.75">
      <c r="A97" s="54" t="s">
        <v>1004</v>
      </c>
      <c r="B97" s="19"/>
      <c r="C97" s="20"/>
      <c r="D97" s="19"/>
      <c r="E97" s="19"/>
      <c r="F97" s="31"/>
      <c r="G97" s="26"/>
      <c r="H97" s="19"/>
    </row>
    <row r="98" spans="1:8" ht="18.75">
      <c r="A98" s="54" t="s">
        <v>778</v>
      </c>
      <c r="B98" s="19"/>
      <c r="C98" s="20"/>
      <c r="D98" s="20"/>
      <c r="E98" s="19"/>
      <c r="F98" s="26"/>
      <c r="G98" s="26"/>
      <c r="H98" s="19"/>
    </row>
    <row r="99" spans="1:12" ht="18.75">
      <c r="A99" s="54" t="s">
        <v>1005</v>
      </c>
      <c r="B99" s="19"/>
      <c r="C99" s="20"/>
      <c r="D99" s="19"/>
      <c r="E99" s="19"/>
      <c r="F99" s="31"/>
      <c r="G99" s="26"/>
      <c r="H99" s="19"/>
      <c r="L99" s="11" t="s">
        <v>139</v>
      </c>
    </row>
    <row r="100" spans="1:8" ht="18.75">
      <c r="A100" s="19" t="s">
        <v>211</v>
      </c>
      <c r="B100" s="19" t="s">
        <v>218</v>
      </c>
      <c r="C100" s="20" t="s">
        <v>781</v>
      </c>
      <c r="D100" s="19" t="s">
        <v>1030</v>
      </c>
      <c r="E100" s="19" t="s">
        <v>378</v>
      </c>
      <c r="F100" s="31">
        <v>5000</v>
      </c>
      <c r="G100" s="26" t="s">
        <v>549</v>
      </c>
      <c r="H100" s="50" t="s">
        <v>557</v>
      </c>
    </row>
    <row r="101" spans="1:8" ht="18.75">
      <c r="A101" s="19" t="s">
        <v>212</v>
      </c>
      <c r="B101" s="19" t="s">
        <v>219</v>
      </c>
      <c r="C101" s="20" t="s">
        <v>782</v>
      </c>
      <c r="D101" s="19" t="s">
        <v>1006</v>
      </c>
      <c r="E101" s="19" t="s">
        <v>379</v>
      </c>
      <c r="F101" s="31"/>
      <c r="G101" s="26"/>
      <c r="H101" s="50" t="s">
        <v>783</v>
      </c>
    </row>
    <row r="102" spans="1:8" ht="18.75">
      <c r="A102" s="19" t="s">
        <v>213</v>
      </c>
      <c r="B102" s="19" t="s">
        <v>220</v>
      </c>
      <c r="C102" s="20" t="s">
        <v>1029</v>
      </c>
      <c r="D102" s="20"/>
      <c r="E102" s="19" t="s">
        <v>315</v>
      </c>
      <c r="F102" s="31">
        <v>1740</v>
      </c>
      <c r="G102" s="26"/>
      <c r="H102" s="50" t="s">
        <v>784</v>
      </c>
    </row>
    <row r="103" spans="1:8" ht="18.75">
      <c r="A103" s="19" t="s">
        <v>690</v>
      </c>
      <c r="B103" s="19" t="s">
        <v>221</v>
      </c>
      <c r="C103" s="20" t="s">
        <v>139</v>
      </c>
      <c r="D103" s="19"/>
      <c r="E103" s="50" t="s">
        <v>989</v>
      </c>
      <c r="F103" s="26"/>
      <c r="G103" s="26"/>
      <c r="H103" s="50" t="s">
        <v>652</v>
      </c>
    </row>
    <row r="104" spans="1:8" ht="18.75">
      <c r="A104" s="19" t="s">
        <v>779</v>
      </c>
      <c r="B104" s="19" t="s">
        <v>222</v>
      </c>
      <c r="C104" s="19"/>
      <c r="D104" s="19"/>
      <c r="E104" s="19" t="s">
        <v>229</v>
      </c>
      <c r="F104" s="31"/>
      <c r="G104" s="26"/>
      <c r="H104" s="50" t="s">
        <v>785</v>
      </c>
    </row>
    <row r="105" spans="1:8" ht="18.75">
      <c r="A105" s="19" t="s">
        <v>780</v>
      </c>
      <c r="B105" s="19" t="s">
        <v>223</v>
      </c>
      <c r="C105" s="20"/>
      <c r="D105" s="19"/>
      <c r="E105" s="19" t="s">
        <v>1279</v>
      </c>
      <c r="F105" s="31">
        <v>4080</v>
      </c>
      <c r="G105" s="26"/>
      <c r="H105" s="50" t="s">
        <v>786</v>
      </c>
    </row>
    <row r="106" spans="1:8" ht="18.75">
      <c r="A106" s="19" t="s">
        <v>214</v>
      </c>
      <c r="B106" s="19" t="s">
        <v>224</v>
      </c>
      <c r="C106" s="20"/>
      <c r="D106" s="19"/>
      <c r="E106" s="19" t="s">
        <v>351</v>
      </c>
      <c r="F106" s="26"/>
      <c r="G106" s="26"/>
      <c r="H106" s="50" t="s">
        <v>558</v>
      </c>
    </row>
    <row r="107" spans="1:8" ht="18.75">
      <c r="A107" s="19" t="s">
        <v>215</v>
      </c>
      <c r="B107" s="50" t="s">
        <v>225</v>
      </c>
      <c r="C107" s="20"/>
      <c r="D107" s="19"/>
      <c r="E107" s="19" t="s">
        <v>318</v>
      </c>
      <c r="F107" s="31"/>
      <c r="G107" s="26"/>
      <c r="H107" s="50" t="s">
        <v>559</v>
      </c>
    </row>
    <row r="108" spans="1:8" ht="18.75">
      <c r="A108" s="19" t="s">
        <v>216</v>
      </c>
      <c r="B108" s="50" t="s">
        <v>226</v>
      </c>
      <c r="C108" s="19"/>
      <c r="D108" s="19"/>
      <c r="E108" s="19" t="s">
        <v>316</v>
      </c>
      <c r="F108" s="31">
        <v>9180</v>
      </c>
      <c r="G108" s="26"/>
      <c r="H108" s="50" t="s">
        <v>560</v>
      </c>
    </row>
    <row r="109" spans="1:8" ht="18.75">
      <c r="A109" s="19" t="s">
        <v>217</v>
      </c>
      <c r="B109" s="50" t="s">
        <v>227</v>
      </c>
      <c r="C109" s="19"/>
      <c r="D109" s="19"/>
      <c r="E109" s="19" t="s">
        <v>317</v>
      </c>
      <c r="F109" s="31"/>
      <c r="G109" s="26"/>
      <c r="H109" s="19" t="s">
        <v>561</v>
      </c>
    </row>
    <row r="110" spans="1:8" ht="18.75">
      <c r="A110" s="19"/>
      <c r="B110" s="50" t="s">
        <v>228</v>
      </c>
      <c r="C110" s="19"/>
      <c r="D110" s="19"/>
      <c r="E110" s="19" t="s">
        <v>352</v>
      </c>
      <c r="F110" s="31"/>
      <c r="G110" s="26"/>
      <c r="H110" s="19" t="s">
        <v>562</v>
      </c>
    </row>
    <row r="111" spans="1:8" ht="18.75">
      <c r="A111" s="19"/>
      <c r="B111" s="50" t="s">
        <v>1184</v>
      </c>
      <c r="C111" s="50"/>
      <c r="D111" s="19"/>
      <c r="E111" s="19"/>
      <c r="F111" s="31"/>
      <c r="G111" s="26"/>
      <c r="H111" s="19"/>
    </row>
    <row r="112" spans="1:8" ht="18.75">
      <c r="A112" s="19"/>
      <c r="B112" s="50" t="s">
        <v>1185</v>
      </c>
      <c r="C112" s="217"/>
      <c r="D112" s="19"/>
      <c r="E112" s="19"/>
      <c r="F112" s="31"/>
      <c r="G112" s="26"/>
      <c r="H112" s="19"/>
    </row>
    <row r="113" spans="1:8" ht="18.75">
      <c r="A113" s="19"/>
      <c r="B113" s="204"/>
      <c r="C113" s="206"/>
      <c r="D113" s="19"/>
      <c r="E113" s="24" t="s">
        <v>163</v>
      </c>
      <c r="F113" s="25">
        <v>20000</v>
      </c>
      <c r="G113" s="26"/>
      <c r="H113" s="19"/>
    </row>
    <row r="114" spans="1:8" ht="18.75">
      <c r="A114" s="55"/>
      <c r="B114" s="55"/>
      <c r="C114" s="55"/>
      <c r="D114" s="55"/>
      <c r="E114" s="55"/>
      <c r="F114" s="55"/>
      <c r="G114" s="55"/>
      <c r="H114" s="55"/>
    </row>
    <row r="115" spans="1:8" ht="18.75">
      <c r="A115" s="55" t="s">
        <v>837</v>
      </c>
      <c r="B115" s="55"/>
      <c r="C115" s="55"/>
      <c r="D115" s="55"/>
      <c r="E115" s="55"/>
      <c r="F115" s="55"/>
      <c r="G115" s="55"/>
      <c r="H115" s="55"/>
    </row>
    <row r="116" spans="1:11" ht="18.75">
      <c r="A116" s="151" t="s">
        <v>836</v>
      </c>
      <c r="B116" s="151"/>
      <c r="C116" s="151"/>
      <c r="D116" s="151"/>
      <c r="E116" s="151"/>
      <c r="F116" s="151"/>
      <c r="G116" s="151"/>
      <c r="H116" s="151"/>
      <c r="K116" t="s">
        <v>139</v>
      </c>
    </row>
    <row r="117" spans="1:8" ht="18.75">
      <c r="A117" s="55" t="s">
        <v>664</v>
      </c>
      <c r="B117" s="55"/>
      <c r="C117" s="228" t="s">
        <v>769</v>
      </c>
      <c r="D117" s="228"/>
      <c r="E117" s="228"/>
      <c r="F117" s="228" t="s">
        <v>799</v>
      </c>
      <c r="G117" s="228"/>
      <c r="H117" s="228"/>
    </row>
    <row r="118" spans="1:8" ht="18.75">
      <c r="A118" s="55"/>
      <c r="B118" s="55"/>
      <c r="C118" s="171"/>
      <c r="D118" s="171"/>
      <c r="E118" s="171"/>
      <c r="F118" s="171"/>
      <c r="G118" s="171"/>
      <c r="H118" s="171"/>
    </row>
    <row r="119" spans="1:8" ht="18.75">
      <c r="A119" s="55"/>
      <c r="B119" s="55"/>
      <c r="C119" s="171"/>
      <c r="D119" s="171"/>
      <c r="E119" s="171"/>
      <c r="F119" s="171"/>
      <c r="G119" s="171"/>
      <c r="H119" s="171"/>
    </row>
    <row r="120" spans="1:8" ht="18.75">
      <c r="A120" s="55"/>
      <c r="B120" s="55"/>
      <c r="C120" s="175"/>
      <c r="D120" s="175"/>
      <c r="E120" s="175"/>
      <c r="F120" s="175"/>
      <c r="G120" s="175"/>
      <c r="H120" s="216">
        <v>11</v>
      </c>
    </row>
    <row r="121" spans="1:8" ht="18.75">
      <c r="A121" s="229" t="s">
        <v>994</v>
      </c>
      <c r="B121" s="229"/>
      <c r="C121" s="229"/>
      <c r="D121" s="229"/>
      <c r="E121" s="229"/>
      <c r="F121" s="229"/>
      <c r="G121" s="229"/>
      <c r="H121" s="229"/>
    </row>
    <row r="122" spans="1:8" ht="18.75">
      <c r="A122" s="230" t="s">
        <v>138</v>
      </c>
      <c r="B122" s="230"/>
      <c r="C122" s="230"/>
      <c r="D122" s="230"/>
      <c r="E122" s="230"/>
      <c r="F122" s="230"/>
      <c r="G122" s="230"/>
      <c r="H122" s="230"/>
    </row>
    <row r="123" spans="1:8" ht="18.75">
      <c r="A123" s="230" t="s">
        <v>497</v>
      </c>
      <c r="B123" s="230"/>
      <c r="C123" s="230"/>
      <c r="D123" s="230"/>
      <c r="E123" s="230"/>
      <c r="F123" s="230"/>
      <c r="G123" s="230"/>
      <c r="H123" s="230"/>
    </row>
    <row r="124" spans="1:8" ht="18.75">
      <c r="A124" s="231" t="s">
        <v>403</v>
      </c>
      <c r="B124" s="231"/>
      <c r="C124" s="231"/>
      <c r="D124" s="231"/>
      <c r="E124" s="231"/>
      <c r="F124" s="231"/>
      <c r="G124" s="231"/>
      <c r="H124" s="231"/>
    </row>
    <row r="125" spans="1:8" ht="18.75">
      <c r="A125" s="199" t="s">
        <v>160</v>
      </c>
      <c r="B125" s="199" t="s">
        <v>144</v>
      </c>
      <c r="C125" s="199" t="s">
        <v>146</v>
      </c>
      <c r="D125" s="199" t="s">
        <v>148</v>
      </c>
      <c r="E125" s="196" t="s">
        <v>140</v>
      </c>
      <c r="F125" s="197"/>
      <c r="G125" s="199" t="s">
        <v>143</v>
      </c>
      <c r="H125" s="199" t="s">
        <v>150</v>
      </c>
    </row>
    <row r="126" spans="1:8" ht="18.75">
      <c r="A126" s="200"/>
      <c r="B126" s="201" t="s">
        <v>145</v>
      </c>
      <c r="C126" s="201" t="s">
        <v>147</v>
      </c>
      <c r="D126" s="201" t="s">
        <v>149</v>
      </c>
      <c r="E126" s="24" t="s">
        <v>141</v>
      </c>
      <c r="F126" s="24" t="s">
        <v>142</v>
      </c>
      <c r="G126" s="200"/>
      <c r="H126" s="201" t="s">
        <v>151</v>
      </c>
    </row>
    <row r="127" spans="1:8" ht="18.75">
      <c r="A127" s="24" t="s">
        <v>152</v>
      </c>
      <c r="B127" s="24" t="s">
        <v>153</v>
      </c>
      <c r="C127" s="24" t="s">
        <v>154</v>
      </c>
      <c r="D127" s="24" t="s">
        <v>155</v>
      </c>
      <c r="E127" s="24" t="s">
        <v>156</v>
      </c>
      <c r="F127" s="24" t="s">
        <v>157</v>
      </c>
      <c r="G127" s="24" t="s">
        <v>159</v>
      </c>
      <c r="H127" s="24" t="s">
        <v>158</v>
      </c>
    </row>
    <row r="128" spans="1:8" ht="18.75">
      <c r="A128" s="54" t="s">
        <v>1007</v>
      </c>
      <c r="B128" s="19"/>
      <c r="C128" s="20"/>
      <c r="D128" s="19"/>
      <c r="E128" s="19"/>
      <c r="F128" s="31"/>
      <c r="G128" s="26"/>
      <c r="H128" s="19"/>
    </row>
    <row r="129" spans="1:13" ht="18.75">
      <c r="A129" s="54" t="s">
        <v>1031</v>
      </c>
      <c r="B129" s="19"/>
      <c r="C129" s="20"/>
      <c r="D129" s="19"/>
      <c r="E129" s="19"/>
      <c r="F129" s="26"/>
      <c r="G129" s="18"/>
      <c r="H129" s="50"/>
      <c r="M129" s="11" t="s">
        <v>139</v>
      </c>
    </row>
    <row r="130" spans="1:8" ht="18.75">
      <c r="A130" s="19" t="s">
        <v>172</v>
      </c>
      <c r="B130" s="19" t="s">
        <v>165</v>
      </c>
      <c r="C130" s="20" t="s">
        <v>1032</v>
      </c>
      <c r="D130" s="19" t="s">
        <v>1033</v>
      </c>
      <c r="E130" s="19" t="s">
        <v>309</v>
      </c>
      <c r="F130" s="31">
        <v>4500</v>
      </c>
      <c r="G130" s="26" t="s">
        <v>549</v>
      </c>
      <c r="H130" s="19" t="s">
        <v>183</v>
      </c>
    </row>
    <row r="131" spans="1:8" ht="18.75">
      <c r="A131" s="19" t="s">
        <v>175</v>
      </c>
      <c r="B131" s="19" t="s">
        <v>166</v>
      </c>
      <c r="C131" s="20" t="s">
        <v>173</v>
      </c>
      <c r="D131" s="19" t="s">
        <v>1034</v>
      </c>
      <c r="E131" s="19" t="s">
        <v>1255</v>
      </c>
      <c r="F131" s="26"/>
      <c r="G131" s="23"/>
      <c r="H131" s="19" t="s">
        <v>184</v>
      </c>
    </row>
    <row r="132" spans="1:8" ht="18.75">
      <c r="A132" s="19" t="s">
        <v>176</v>
      </c>
      <c r="B132" s="19" t="s">
        <v>167</v>
      </c>
      <c r="C132" s="20" t="s">
        <v>171</v>
      </c>
      <c r="D132" s="19"/>
      <c r="E132" s="19" t="s">
        <v>990</v>
      </c>
      <c r="F132" s="31"/>
      <c r="G132" s="18"/>
      <c r="H132" s="19" t="s">
        <v>570</v>
      </c>
    </row>
    <row r="133" spans="1:8" ht="18.75">
      <c r="A133" s="19" t="s">
        <v>177</v>
      </c>
      <c r="B133" s="19" t="s">
        <v>569</v>
      </c>
      <c r="C133" s="20" t="s">
        <v>168</v>
      </c>
      <c r="D133" s="19"/>
      <c r="E133" s="19" t="s">
        <v>310</v>
      </c>
      <c r="F133" s="31">
        <v>2120</v>
      </c>
      <c r="G133" s="26"/>
      <c r="H133" s="19" t="s">
        <v>571</v>
      </c>
    </row>
    <row r="134" spans="1:8" ht="18.75">
      <c r="A134" s="19" t="s">
        <v>178</v>
      </c>
      <c r="B134" s="19" t="s">
        <v>813</v>
      </c>
      <c r="C134" s="20" t="s">
        <v>169</v>
      </c>
      <c r="D134" s="19"/>
      <c r="E134" s="19" t="s">
        <v>180</v>
      </c>
      <c r="F134" s="31">
        <v>600</v>
      </c>
      <c r="G134" s="26"/>
      <c r="H134" s="19" t="s">
        <v>572</v>
      </c>
    </row>
    <row r="135" spans="1:8" ht="18.75">
      <c r="A135" s="19" t="s">
        <v>179</v>
      </c>
      <c r="B135" s="19"/>
      <c r="C135" s="20" t="s">
        <v>170</v>
      </c>
      <c r="D135" s="19"/>
      <c r="E135" s="19" t="s">
        <v>181</v>
      </c>
      <c r="F135" s="49">
        <v>480</v>
      </c>
      <c r="G135" s="18"/>
      <c r="H135" s="20"/>
    </row>
    <row r="136" spans="1:8" ht="18.75">
      <c r="A136" s="19"/>
      <c r="B136" s="19"/>
      <c r="C136" s="20" t="s">
        <v>174</v>
      </c>
      <c r="D136" s="19"/>
      <c r="E136" s="19" t="s">
        <v>182</v>
      </c>
      <c r="F136" s="26"/>
      <c r="G136" s="18"/>
      <c r="H136" s="20"/>
    </row>
    <row r="137" spans="1:8" ht="18.75">
      <c r="A137" s="19"/>
      <c r="B137" s="19"/>
      <c r="C137" s="19"/>
      <c r="D137" s="19"/>
      <c r="E137" s="19" t="s">
        <v>164</v>
      </c>
      <c r="F137" s="26"/>
      <c r="G137" s="18"/>
      <c r="H137" s="20"/>
    </row>
    <row r="138" spans="1:8" ht="18.75">
      <c r="A138" s="19"/>
      <c r="B138" s="19"/>
      <c r="C138" s="19"/>
      <c r="D138" s="19"/>
      <c r="E138" s="20"/>
      <c r="F138" s="18"/>
      <c r="G138" s="18"/>
      <c r="H138" s="20"/>
    </row>
    <row r="139" spans="1:8" ht="18.75">
      <c r="A139" s="19"/>
      <c r="B139" s="19"/>
      <c r="C139" s="19"/>
      <c r="D139" s="19"/>
      <c r="E139" s="20"/>
      <c r="F139" s="18"/>
      <c r="G139" s="18"/>
      <c r="H139" s="20"/>
    </row>
    <row r="140" spans="1:8" ht="18.75">
      <c r="A140" s="19"/>
      <c r="B140" s="19"/>
      <c r="C140" s="19"/>
      <c r="D140" s="19"/>
      <c r="E140" s="24" t="s">
        <v>163</v>
      </c>
      <c r="F140" s="25">
        <v>7700</v>
      </c>
      <c r="G140" s="26"/>
      <c r="H140" s="19"/>
    </row>
    <row r="141" spans="1:8" ht="15.75">
      <c r="A141" s="27"/>
      <c r="B141" s="27"/>
      <c r="C141" s="27"/>
      <c r="D141" s="27"/>
      <c r="E141" s="27"/>
      <c r="F141" s="27"/>
      <c r="G141" s="27"/>
      <c r="H141" s="27"/>
    </row>
    <row r="142" spans="1:8" ht="18.75">
      <c r="A142" s="55"/>
      <c r="B142" s="55"/>
      <c r="C142" s="55"/>
      <c r="D142" s="55"/>
      <c r="E142" s="55"/>
      <c r="F142" s="55"/>
      <c r="G142" s="55"/>
      <c r="H142" s="55"/>
    </row>
    <row r="143" spans="1:8" ht="18.75">
      <c r="A143" s="55" t="s">
        <v>837</v>
      </c>
      <c r="B143" s="55"/>
      <c r="C143" s="55"/>
      <c r="D143" s="55"/>
      <c r="E143" s="55"/>
      <c r="F143" s="55"/>
      <c r="G143" s="55"/>
      <c r="H143" s="55"/>
    </row>
    <row r="144" spans="1:8" ht="18.75">
      <c r="A144" s="151" t="s">
        <v>836</v>
      </c>
      <c r="B144" s="151"/>
      <c r="C144" s="151"/>
      <c r="D144" s="151"/>
      <c r="E144" s="151"/>
      <c r="F144" s="151"/>
      <c r="G144" s="151"/>
      <c r="H144" s="151"/>
    </row>
    <row r="145" spans="1:8" ht="18.75">
      <c r="A145" s="55" t="s">
        <v>664</v>
      </c>
      <c r="B145" s="55"/>
      <c r="C145" s="228" t="s">
        <v>769</v>
      </c>
      <c r="D145" s="228"/>
      <c r="E145" s="228"/>
      <c r="F145" s="228" t="s">
        <v>799</v>
      </c>
      <c r="G145" s="228"/>
      <c r="H145" s="228"/>
    </row>
    <row r="146" spans="1:8" ht="18.75">
      <c r="A146" s="55"/>
      <c r="B146" s="55"/>
      <c r="C146" s="171"/>
      <c r="D146" s="171"/>
      <c r="E146" s="171"/>
      <c r="F146" s="171"/>
      <c r="G146" s="171"/>
      <c r="H146" s="171"/>
    </row>
    <row r="147" spans="1:8" ht="15.75">
      <c r="A147" s="27"/>
      <c r="B147" s="27"/>
      <c r="C147" s="27"/>
      <c r="D147" s="27"/>
      <c r="E147" s="27"/>
      <c r="F147" s="27"/>
      <c r="G147" s="27"/>
      <c r="H147" s="27"/>
    </row>
    <row r="148" spans="1:8" ht="15.75">
      <c r="A148" s="27"/>
      <c r="B148" s="27"/>
      <c r="C148" s="27"/>
      <c r="D148" s="27"/>
      <c r="E148" s="27"/>
      <c r="F148" s="27"/>
      <c r="G148" s="27"/>
      <c r="H148" s="27"/>
    </row>
    <row r="149" spans="1:8" ht="15.75">
      <c r="A149" s="27"/>
      <c r="B149" s="27"/>
      <c r="C149" s="27"/>
      <c r="D149" s="27"/>
      <c r="E149" s="27"/>
      <c r="F149" s="27"/>
      <c r="G149" s="27"/>
      <c r="H149" s="27"/>
    </row>
    <row r="150" spans="1:8" ht="15.75">
      <c r="A150" s="27"/>
      <c r="B150" s="27"/>
      <c r="C150" s="27"/>
      <c r="D150" s="27"/>
      <c r="E150" s="27"/>
      <c r="F150" s="27"/>
      <c r="G150" s="27"/>
      <c r="H150" s="27"/>
    </row>
    <row r="151" spans="1:8" ht="21">
      <c r="A151" s="27"/>
      <c r="B151" s="27"/>
      <c r="C151" s="27"/>
      <c r="D151" s="27"/>
      <c r="E151" s="27"/>
      <c r="F151" s="27"/>
      <c r="G151" s="27"/>
      <c r="H151" s="180">
        <v>12</v>
      </c>
    </row>
    <row r="152" spans="1:8" ht="18.75">
      <c r="A152" s="229" t="s">
        <v>994</v>
      </c>
      <c r="B152" s="229"/>
      <c r="C152" s="229"/>
      <c r="D152" s="229"/>
      <c r="E152" s="229"/>
      <c r="F152" s="229"/>
      <c r="G152" s="229"/>
      <c r="H152" s="229"/>
    </row>
    <row r="153" spans="1:8" ht="18.75">
      <c r="A153" s="230" t="s">
        <v>138</v>
      </c>
      <c r="B153" s="230"/>
      <c r="C153" s="230"/>
      <c r="D153" s="230"/>
      <c r="E153" s="230"/>
      <c r="F153" s="230"/>
      <c r="G153" s="230"/>
      <c r="H153" s="230"/>
    </row>
    <row r="154" spans="1:8" ht="18.75">
      <c r="A154" s="230" t="s">
        <v>497</v>
      </c>
      <c r="B154" s="230"/>
      <c r="C154" s="230"/>
      <c r="D154" s="230"/>
      <c r="E154" s="230"/>
      <c r="F154" s="230"/>
      <c r="G154" s="230"/>
      <c r="H154" s="230"/>
    </row>
    <row r="155" spans="1:8" ht="18.75">
      <c r="A155" s="231" t="s">
        <v>403</v>
      </c>
      <c r="B155" s="231"/>
      <c r="C155" s="231"/>
      <c r="D155" s="231"/>
      <c r="E155" s="231"/>
      <c r="F155" s="231"/>
      <c r="G155" s="231"/>
      <c r="H155" s="231"/>
    </row>
    <row r="156" spans="1:8" ht="18.75">
      <c r="A156" s="199" t="s">
        <v>160</v>
      </c>
      <c r="B156" s="199" t="s">
        <v>144</v>
      </c>
      <c r="C156" s="199" t="s">
        <v>146</v>
      </c>
      <c r="D156" s="199" t="s">
        <v>148</v>
      </c>
      <c r="E156" s="196" t="s">
        <v>140</v>
      </c>
      <c r="F156" s="197"/>
      <c r="G156" s="199" t="s">
        <v>143</v>
      </c>
      <c r="H156" s="199" t="s">
        <v>150</v>
      </c>
    </row>
    <row r="157" spans="1:8" ht="18.75">
      <c r="A157" s="200"/>
      <c r="B157" s="201" t="s">
        <v>145</v>
      </c>
      <c r="C157" s="201" t="s">
        <v>147</v>
      </c>
      <c r="D157" s="201" t="s">
        <v>149</v>
      </c>
      <c r="E157" s="24" t="s">
        <v>141</v>
      </c>
      <c r="F157" s="24" t="s">
        <v>142</v>
      </c>
      <c r="G157" s="200"/>
      <c r="H157" s="201" t="s">
        <v>151</v>
      </c>
    </row>
    <row r="158" spans="1:8" ht="18.75">
      <c r="A158" s="24" t="s">
        <v>152</v>
      </c>
      <c r="B158" s="24" t="s">
        <v>153</v>
      </c>
      <c r="C158" s="24" t="s">
        <v>154</v>
      </c>
      <c r="D158" s="24" t="s">
        <v>155</v>
      </c>
      <c r="E158" s="24" t="s">
        <v>156</v>
      </c>
      <c r="F158" s="24" t="s">
        <v>157</v>
      </c>
      <c r="G158" s="24" t="s">
        <v>159</v>
      </c>
      <c r="H158" s="24" t="s">
        <v>158</v>
      </c>
    </row>
    <row r="159" spans="1:8" ht="18.75">
      <c r="A159" s="54" t="s">
        <v>1009</v>
      </c>
      <c r="B159" s="19"/>
      <c r="C159" s="19"/>
      <c r="D159" s="19"/>
      <c r="E159" s="19"/>
      <c r="F159" s="31"/>
      <c r="G159" s="26"/>
      <c r="H159" s="19"/>
    </row>
    <row r="160" spans="1:8" ht="18.75">
      <c r="A160" s="54" t="s">
        <v>1008</v>
      </c>
      <c r="B160" s="50"/>
      <c r="C160" s="50"/>
      <c r="D160" s="19"/>
      <c r="E160" s="19"/>
      <c r="F160" s="26"/>
      <c r="G160" s="26"/>
      <c r="H160" s="19"/>
    </row>
    <row r="161" spans="1:8" ht="18.75">
      <c r="A161" s="19" t="s">
        <v>574</v>
      </c>
      <c r="B161" s="19" t="s">
        <v>191</v>
      </c>
      <c r="C161" s="19" t="s">
        <v>196</v>
      </c>
      <c r="D161" s="19" t="s">
        <v>1186</v>
      </c>
      <c r="E161" s="19" t="s">
        <v>204</v>
      </c>
      <c r="F161" s="31"/>
      <c r="G161" s="26" t="s">
        <v>549</v>
      </c>
      <c r="H161" s="50" t="s">
        <v>563</v>
      </c>
    </row>
    <row r="162" spans="1:8" ht="18.75">
      <c r="A162" s="19" t="s">
        <v>185</v>
      </c>
      <c r="B162" s="19" t="s">
        <v>787</v>
      </c>
      <c r="C162" s="19" t="s">
        <v>197</v>
      </c>
      <c r="D162" s="19"/>
      <c r="E162" s="19" t="s">
        <v>205</v>
      </c>
      <c r="F162" s="26"/>
      <c r="G162" s="26"/>
      <c r="H162" s="50" t="s">
        <v>564</v>
      </c>
    </row>
    <row r="163" spans="1:8" ht="18.75">
      <c r="A163" s="19" t="s">
        <v>186</v>
      </c>
      <c r="B163" s="19" t="s">
        <v>192</v>
      </c>
      <c r="C163" s="19" t="s">
        <v>198</v>
      </c>
      <c r="D163" s="19"/>
      <c r="E163" s="19" t="s">
        <v>313</v>
      </c>
      <c r="F163" s="31">
        <v>2000</v>
      </c>
      <c r="G163" s="26"/>
      <c r="H163" s="50" t="s">
        <v>566</v>
      </c>
    </row>
    <row r="164" spans="1:10" ht="18.75">
      <c r="A164" s="19" t="s">
        <v>187</v>
      </c>
      <c r="B164" s="19" t="s">
        <v>193</v>
      </c>
      <c r="C164" s="19" t="s">
        <v>199</v>
      </c>
      <c r="D164" s="19"/>
      <c r="E164" s="19" t="s">
        <v>314</v>
      </c>
      <c r="F164" s="26"/>
      <c r="G164" s="26"/>
      <c r="H164" s="50" t="s">
        <v>565</v>
      </c>
      <c r="J164" t="s">
        <v>139</v>
      </c>
    </row>
    <row r="165" spans="1:8" ht="18.75">
      <c r="A165" s="19" t="s">
        <v>188</v>
      </c>
      <c r="B165" s="19" t="s">
        <v>194</v>
      </c>
      <c r="C165" s="19" t="s">
        <v>200</v>
      </c>
      <c r="D165" s="19"/>
      <c r="E165" s="19" t="s">
        <v>206</v>
      </c>
      <c r="F165" s="31">
        <v>1250</v>
      </c>
      <c r="G165" s="26"/>
      <c r="H165" s="50" t="s">
        <v>567</v>
      </c>
    </row>
    <row r="166" spans="1:8" ht="18.75">
      <c r="A166" s="19" t="s">
        <v>189</v>
      </c>
      <c r="B166" s="19" t="s">
        <v>788</v>
      </c>
      <c r="C166" s="19" t="s">
        <v>201</v>
      </c>
      <c r="D166" s="19"/>
      <c r="E166" s="19" t="s">
        <v>207</v>
      </c>
      <c r="F166" s="31"/>
      <c r="G166" s="26"/>
      <c r="H166" s="50" t="s">
        <v>568</v>
      </c>
    </row>
    <row r="167" spans="1:8" ht="18.75">
      <c r="A167" s="19" t="s">
        <v>190</v>
      </c>
      <c r="B167" s="19" t="s">
        <v>789</v>
      </c>
      <c r="C167" s="19" t="s">
        <v>202</v>
      </c>
      <c r="D167" s="19"/>
      <c r="E167" s="19" t="s">
        <v>348</v>
      </c>
      <c r="F167" s="31">
        <v>1200</v>
      </c>
      <c r="G167" s="26"/>
      <c r="H167" s="19"/>
    </row>
    <row r="168" spans="1:8" ht="18.75">
      <c r="A168" s="19"/>
      <c r="B168" s="19" t="s">
        <v>790</v>
      </c>
      <c r="C168" s="19" t="s">
        <v>203</v>
      </c>
      <c r="D168" s="19"/>
      <c r="E168" s="19" t="s">
        <v>208</v>
      </c>
      <c r="F168" s="31"/>
      <c r="G168" s="26"/>
      <c r="H168" s="19"/>
    </row>
    <row r="169" spans="1:8" ht="18.75">
      <c r="A169" s="19"/>
      <c r="B169" s="19" t="s">
        <v>791</v>
      </c>
      <c r="C169" s="50"/>
      <c r="D169" s="19"/>
      <c r="E169" s="19" t="s">
        <v>209</v>
      </c>
      <c r="F169" s="31">
        <v>1000</v>
      </c>
      <c r="G169" s="26"/>
      <c r="H169" s="19"/>
    </row>
    <row r="170" spans="1:8" ht="18.75">
      <c r="A170" s="19"/>
      <c r="B170" s="19" t="s">
        <v>792</v>
      </c>
      <c r="C170" s="50"/>
      <c r="D170" s="19"/>
      <c r="E170" s="19" t="s">
        <v>210</v>
      </c>
      <c r="F170" s="31"/>
      <c r="G170" s="26"/>
      <c r="H170" s="19"/>
    </row>
    <row r="171" spans="1:8" ht="18.75">
      <c r="A171" s="19"/>
      <c r="B171" s="19" t="s">
        <v>793</v>
      </c>
      <c r="C171" s="50"/>
      <c r="D171" s="19"/>
      <c r="E171" s="19"/>
      <c r="F171" s="26"/>
      <c r="G171" s="26"/>
      <c r="H171" s="19"/>
    </row>
    <row r="172" spans="1:8" ht="18.75">
      <c r="A172" s="207"/>
      <c r="B172" s="19" t="s">
        <v>794</v>
      </c>
      <c r="C172" s="50"/>
      <c r="D172" s="19"/>
      <c r="E172" s="19"/>
      <c r="F172" s="26"/>
      <c r="G172" s="26"/>
      <c r="H172" s="19"/>
    </row>
    <row r="173" spans="1:8" ht="18.75">
      <c r="A173" s="207"/>
      <c r="B173" s="212">
        <v>10</v>
      </c>
      <c r="C173" s="50"/>
      <c r="D173" s="19"/>
      <c r="E173" s="19"/>
      <c r="F173" s="26"/>
      <c r="G173" s="26"/>
      <c r="H173" s="19"/>
    </row>
    <row r="174" spans="1:8" ht="18.75">
      <c r="A174" s="153" t="s">
        <v>139</v>
      </c>
      <c r="B174" s="154"/>
      <c r="C174" s="50"/>
      <c r="D174" s="19"/>
      <c r="E174" s="24" t="s">
        <v>163</v>
      </c>
      <c r="F174" s="25">
        <v>5450</v>
      </c>
      <c r="G174" s="26"/>
      <c r="H174" s="19"/>
    </row>
    <row r="175" spans="1:8" ht="18.75">
      <c r="A175" s="55"/>
      <c r="B175" s="55"/>
      <c r="C175" s="55"/>
      <c r="D175" s="55"/>
      <c r="E175" s="55"/>
      <c r="F175" s="55"/>
      <c r="G175" s="55"/>
      <c r="H175" s="55"/>
    </row>
    <row r="176" spans="1:8" ht="18.75">
      <c r="A176" s="55" t="s">
        <v>837</v>
      </c>
      <c r="B176" s="55"/>
      <c r="C176" s="55"/>
      <c r="D176" s="55"/>
      <c r="E176" s="55"/>
      <c r="F176" s="55"/>
      <c r="G176" s="55"/>
      <c r="H176" s="55"/>
    </row>
    <row r="177" spans="1:8" ht="18.75">
      <c r="A177" s="151" t="s">
        <v>836</v>
      </c>
      <c r="B177" s="151"/>
      <c r="C177" s="151"/>
      <c r="D177" s="151"/>
      <c r="E177" s="151"/>
      <c r="F177" s="151"/>
      <c r="G177" s="151"/>
      <c r="H177" s="151"/>
    </row>
    <row r="178" spans="1:8" ht="18.75">
      <c r="A178" s="55" t="s">
        <v>664</v>
      </c>
      <c r="B178" s="55"/>
      <c r="C178" s="228" t="s">
        <v>769</v>
      </c>
      <c r="D178" s="228"/>
      <c r="E178" s="228"/>
      <c r="F178" s="228" t="s">
        <v>799</v>
      </c>
      <c r="G178" s="228"/>
      <c r="H178" s="228"/>
    </row>
    <row r="179" spans="1:8" ht="18.75">
      <c r="A179" s="55"/>
      <c r="B179" s="55"/>
      <c r="C179" s="171"/>
      <c r="D179" s="171"/>
      <c r="E179" s="171"/>
      <c r="F179" s="171"/>
      <c r="G179" s="171"/>
      <c r="H179" s="171"/>
    </row>
    <row r="180" spans="1:8" ht="18.75">
      <c r="A180" s="55"/>
      <c r="B180" s="55"/>
      <c r="C180" s="171"/>
      <c r="D180" s="171"/>
      <c r="E180" s="171"/>
      <c r="F180" s="171"/>
      <c r="G180" s="171"/>
      <c r="H180" s="171"/>
    </row>
    <row r="181" spans="1:8" ht="18.75">
      <c r="A181" s="55"/>
      <c r="B181" s="55"/>
      <c r="C181" s="171"/>
      <c r="D181" s="171"/>
      <c r="E181" s="171"/>
      <c r="F181" s="171"/>
      <c r="G181" s="171"/>
      <c r="H181" s="179">
        <v>13</v>
      </c>
    </row>
    <row r="182" spans="1:8" ht="18.75">
      <c r="A182" s="229" t="s">
        <v>994</v>
      </c>
      <c r="B182" s="229"/>
      <c r="C182" s="229"/>
      <c r="D182" s="229"/>
      <c r="E182" s="229"/>
      <c r="F182" s="229"/>
      <c r="G182" s="229"/>
      <c r="H182" s="229"/>
    </row>
    <row r="183" spans="1:8" ht="18.75">
      <c r="A183" s="230" t="s">
        <v>138</v>
      </c>
      <c r="B183" s="230"/>
      <c r="C183" s="230"/>
      <c r="D183" s="230"/>
      <c r="E183" s="230"/>
      <c r="F183" s="230"/>
      <c r="G183" s="230"/>
      <c r="H183" s="230"/>
    </row>
    <row r="184" spans="1:8" ht="18.75">
      <c r="A184" s="230" t="s">
        <v>497</v>
      </c>
      <c r="B184" s="230"/>
      <c r="C184" s="230"/>
      <c r="D184" s="230"/>
      <c r="E184" s="230"/>
      <c r="F184" s="230"/>
      <c r="G184" s="230"/>
      <c r="H184" s="230"/>
    </row>
    <row r="185" spans="1:8" ht="18.75">
      <c r="A185" s="231" t="s">
        <v>403</v>
      </c>
      <c r="B185" s="231"/>
      <c r="C185" s="231"/>
      <c r="D185" s="231"/>
      <c r="E185" s="231"/>
      <c r="F185" s="231"/>
      <c r="G185" s="231"/>
      <c r="H185" s="231"/>
    </row>
    <row r="186" spans="1:8" ht="18.75">
      <c r="A186" s="199" t="s">
        <v>160</v>
      </c>
      <c r="B186" s="199" t="s">
        <v>144</v>
      </c>
      <c r="C186" s="199" t="s">
        <v>146</v>
      </c>
      <c r="D186" s="199" t="s">
        <v>148</v>
      </c>
      <c r="E186" s="196" t="s">
        <v>140</v>
      </c>
      <c r="F186" s="197"/>
      <c r="G186" s="199" t="s">
        <v>143</v>
      </c>
      <c r="H186" s="199" t="s">
        <v>150</v>
      </c>
    </row>
    <row r="187" spans="1:8" ht="18.75">
      <c r="A187" s="200"/>
      <c r="B187" s="201" t="s">
        <v>145</v>
      </c>
      <c r="C187" s="201" t="s">
        <v>147</v>
      </c>
      <c r="D187" s="201" t="s">
        <v>149</v>
      </c>
      <c r="E187" s="24" t="s">
        <v>141</v>
      </c>
      <c r="F187" s="24" t="s">
        <v>142</v>
      </c>
      <c r="G187" s="200"/>
      <c r="H187" s="201" t="s">
        <v>151</v>
      </c>
    </row>
    <row r="188" spans="1:8" ht="18.75">
      <c r="A188" s="24" t="s">
        <v>152</v>
      </c>
      <c r="B188" s="24" t="s">
        <v>153</v>
      </c>
      <c r="C188" s="24" t="s">
        <v>154</v>
      </c>
      <c r="D188" s="24" t="s">
        <v>155</v>
      </c>
      <c r="E188" s="24" t="s">
        <v>156</v>
      </c>
      <c r="F188" s="24" t="s">
        <v>157</v>
      </c>
      <c r="G188" s="24" t="s">
        <v>159</v>
      </c>
      <c r="H188" s="24" t="s">
        <v>158</v>
      </c>
    </row>
    <row r="189" spans="1:8" ht="18.75">
      <c r="A189" s="54" t="s">
        <v>1010</v>
      </c>
      <c r="B189" s="19"/>
      <c r="C189" s="19"/>
      <c r="D189" s="19"/>
      <c r="E189" s="19"/>
      <c r="F189" s="42"/>
      <c r="G189" s="19"/>
      <c r="H189" s="19"/>
    </row>
    <row r="190" spans="1:8" ht="18.75">
      <c r="A190" s="54" t="s">
        <v>1011</v>
      </c>
      <c r="B190" s="19"/>
      <c r="C190" s="19"/>
      <c r="D190" s="19"/>
      <c r="E190" s="19"/>
      <c r="F190" s="42"/>
      <c r="G190" s="19"/>
      <c r="H190" s="19"/>
    </row>
    <row r="191" spans="1:8" ht="18.75">
      <c r="A191" s="19" t="s">
        <v>573</v>
      </c>
      <c r="B191" s="19" t="s">
        <v>832</v>
      </c>
      <c r="C191" s="19" t="s">
        <v>748</v>
      </c>
      <c r="D191" s="19" t="s">
        <v>1035</v>
      </c>
      <c r="E191" s="19" t="s">
        <v>757</v>
      </c>
      <c r="F191" s="42">
        <v>1600</v>
      </c>
      <c r="G191" s="26" t="s">
        <v>549</v>
      </c>
      <c r="H191" s="19" t="s">
        <v>248</v>
      </c>
    </row>
    <row r="192" spans="1:8" ht="18.75">
      <c r="A192" s="19" t="s">
        <v>240</v>
      </c>
      <c r="B192" s="19" t="s">
        <v>742</v>
      </c>
      <c r="C192" s="19" t="s">
        <v>749</v>
      </c>
      <c r="E192" s="19" t="s">
        <v>758</v>
      </c>
      <c r="F192" s="51">
        <v>2950</v>
      </c>
      <c r="G192" s="19"/>
      <c r="H192" s="19" t="s">
        <v>250</v>
      </c>
    </row>
    <row r="193" spans="1:8" ht="18.75">
      <c r="A193" s="19" t="s">
        <v>241</v>
      </c>
      <c r="B193" s="19" t="s">
        <v>743</v>
      </c>
      <c r="C193" s="19" t="s">
        <v>750</v>
      </c>
      <c r="D193" s="19"/>
      <c r="E193" s="19" t="s">
        <v>759</v>
      </c>
      <c r="F193" s="51">
        <v>1500</v>
      </c>
      <c r="G193" s="19"/>
      <c r="H193" s="19" t="s">
        <v>43</v>
      </c>
    </row>
    <row r="194" spans="1:8" ht="18.75">
      <c r="A194" s="19" t="s">
        <v>242</v>
      </c>
      <c r="B194" s="19" t="s">
        <v>744</v>
      </c>
      <c r="C194" s="19" t="s">
        <v>518</v>
      </c>
      <c r="D194" s="19"/>
      <c r="E194" s="19" t="s">
        <v>760</v>
      </c>
      <c r="F194" s="51">
        <v>3950</v>
      </c>
      <c r="G194" s="19"/>
      <c r="H194" s="19" t="s">
        <v>44</v>
      </c>
    </row>
    <row r="195" spans="1:8" ht="18.75">
      <c r="A195" s="19" t="s">
        <v>247</v>
      </c>
      <c r="B195" s="19" t="s">
        <v>745</v>
      </c>
      <c r="C195" s="19" t="s">
        <v>751</v>
      </c>
      <c r="D195" s="19"/>
      <c r="E195" s="19"/>
      <c r="F195" s="51"/>
      <c r="G195" s="19"/>
      <c r="H195" s="19" t="s">
        <v>139</v>
      </c>
    </row>
    <row r="196" spans="1:8" ht="18.75">
      <c r="A196" s="19" t="s">
        <v>243</v>
      </c>
      <c r="B196" s="19" t="s">
        <v>746</v>
      </c>
      <c r="C196" s="19" t="s">
        <v>752</v>
      </c>
      <c r="D196" s="19"/>
      <c r="E196" s="19"/>
      <c r="F196" s="51"/>
      <c r="G196" s="19"/>
      <c r="H196" s="19"/>
    </row>
    <row r="197" spans="1:8" ht="18.75">
      <c r="A197" s="19" t="s">
        <v>245</v>
      </c>
      <c r="B197" s="19" t="s">
        <v>39</v>
      </c>
      <c r="C197" s="19" t="s">
        <v>753</v>
      </c>
      <c r="D197" s="19"/>
      <c r="E197" s="52"/>
      <c r="F197" s="31"/>
      <c r="G197" s="19"/>
      <c r="H197" s="19"/>
    </row>
    <row r="198" spans="1:8" ht="18.75">
      <c r="A198" s="19" t="s">
        <v>244</v>
      </c>
      <c r="B198" s="19" t="s">
        <v>40</v>
      </c>
      <c r="C198" s="19" t="s">
        <v>754</v>
      </c>
      <c r="D198" s="19"/>
      <c r="E198" s="52"/>
      <c r="F198" s="19"/>
      <c r="G198" s="19"/>
      <c r="H198" s="19"/>
    </row>
    <row r="199" spans="1:8" ht="18.75">
      <c r="A199" s="19" t="s">
        <v>246</v>
      </c>
      <c r="B199" s="19" t="s">
        <v>249</v>
      </c>
      <c r="C199" s="19" t="s">
        <v>755</v>
      </c>
      <c r="D199" s="19"/>
      <c r="E199" s="19"/>
      <c r="F199" s="19"/>
      <c r="G199" s="19"/>
      <c r="H199" s="19"/>
    </row>
    <row r="200" spans="1:8" ht="18.75">
      <c r="A200" s="19"/>
      <c r="B200" s="19" t="s">
        <v>747</v>
      </c>
      <c r="C200" s="19" t="s">
        <v>756</v>
      </c>
      <c r="D200" s="19"/>
      <c r="E200" s="19"/>
      <c r="F200" s="19"/>
      <c r="G200" s="19"/>
      <c r="H200" s="19"/>
    </row>
    <row r="201" spans="1:8" ht="18.75">
      <c r="A201" s="19"/>
      <c r="B201" s="19" t="s">
        <v>41</v>
      </c>
      <c r="C201" s="19"/>
      <c r="D201" s="19"/>
      <c r="E201" s="19"/>
      <c r="F201" s="19"/>
      <c r="G201" s="19"/>
      <c r="H201" s="19"/>
    </row>
    <row r="202" spans="1:8" ht="18.75">
      <c r="A202" s="19"/>
      <c r="B202" s="19" t="s">
        <v>42</v>
      </c>
      <c r="C202" s="19"/>
      <c r="D202" s="19"/>
      <c r="E202" s="19"/>
      <c r="F202" s="19"/>
      <c r="G202" s="19"/>
      <c r="H202" s="19"/>
    </row>
    <row r="203" spans="1:8" ht="18.75">
      <c r="A203" s="19"/>
      <c r="B203" s="19"/>
      <c r="C203" s="19"/>
      <c r="D203" s="19"/>
      <c r="E203" s="46" t="s">
        <v>163</v>
      </c>
      <c r="F203" s="47">
        <v>10000</v>
      </c>
      <c r="G203" s="19"/>
      <c r="H203" s="19"/>
    </row>
    <row r="204" spans="1:8" ht="15.75">
      <c r="A204" s="27"/>
      <c r="B204" s="27"/>
      <c r="C204" s="27"/>
      <c r="D204" s="27"/>
      <c r="E204" s="27"/>
      <c r="F204" s="27"/>
      <c r="G204" s="27"/>
      <c r="H204" s="27"/>
    </row>
    <row r="205" spans="1:8" ht="18.75">
      <c r="A205" s="55" t="s">
        <v>837</v>
      </c>
      <c r="B205" s="55"/>
      <c r="C205" s="55"/>
      <c r="D205" s="55"/>
      <c r="E205" s="55"/>
      <c r="F205" s="55"/>
      <c r="G205" s="55"/>
      <c r="H205" s="55"/>
    </row>
    <row r="206" spans="1:8" ht="18.75">
      <c r="A206" s="151" t="s">
        <v>836</v>
      </c>
      <c r="B206" s="151"/>
      <c r="C206" s="151"/>
      <c r="D206" s="151"/>
      <c r="E206" s="151"/>
      <c r="F206" s="151"/>
      <c r="G206" s="151"/>
      <c r="H206" s="151"/>
    </row>
    <row r="207" spans="1:8" ht="18.75">
      <c r="A207" s="55" t="s">
        <v>664</v>
      </c>
      <c r="B207" s="55"/>
      <c r="C207" s="228" t="s">
        <v>769</v>
      </c>
      <c r="D207" s="228"/>
      <c r="E207" s="228"/>
      <c r="F207" s="228" t="s">
        <v>799</v>
      </c>
      <c r="G207" s="228"/>
      <c r="H207" s="228"/>
    </row>
    <row r="208" spans="1:13" ht="18.75">
      <c r="A208" s="28"/>
      <c r="B208" s="28"/>
      <c r="C208" s="28"/>
      <c r="D208" s="28"/>
      <c r="E208" s="28"/>
      <c r="F208" s="55"/>
      <c r="G208" s="55"/>
      <c r="H208" s="55"/>
      <c r="I208" s="55"/>
      <c r="J208" s="55"/>
      <c r="K208" s="55"/>
      <c r="L208" s="55"/>
      <c r="M208" s="55"/>
    </row>
    <row r="209" spans="1:13" ht="18.75">
      <c r="A209" s="28"/>
      <c r="B209" s="28"/>
      <c r="C209" s="28"/>
      <c r="D209" s="28"/>
      <c r="E209" s="28"/>
      <c r="F209" s="151"/>
      <c r="G209" s="151"/>
      <c r="H209" s="151"/>
      <c r="I209" s="151"/>
      <c r="J209" s="151"/>
      <c r="K209" s="151"/>
      <c r="L209" s="151"/>
      <c r="M209" s="151"/>
    </row>
    <row r="210" spans="1:8" ht="21">
      <c r="A210" s="28"/>
      <c r="B210" s="28"/>
      <c r="C210" s="28"/>
      <c r="D210" s="28"/>
      <c r="E210" s="28"/>
      <c r="F210" s="28"/>
      <c r="G210" s="28"/>
      <c r="H210" s="180">
        <v>14</v>
      </c>
    </row>
    <row r="211" spans="1:8" ht="18.75">
      <c r="A211" s="229" t="s">
        <v>994</v>
      </c>
      <c r="B211" s="229"/>
      <c r="C211" s="229"/>
      <c r="D211" s="229"/>
      <c r="E211" s="229"/>
      <c r="F211" s="229"/>
      <c r="G211" s="229"/>
      <c r="H211" s="229"/>
    </row>
    <row r="212" spans="1:8" ht="18.75">
      <c r="A212" s="230" t="s">
        <v>138</v>
      </c>
      <c r="B212" s="230"/>
      <c r="C212" s="230"/>
      <c r="D212" s="230"/>
      <c r="E212" s="230"/>
      <c r="F212" s="230"/>
      <c r="G212" s="230"/>
      <c r="H212" s="230"/>
    </row>
    <row r="213" spans="1:8" ht="18.75">
      <c r="A213" s="230" t="s">
        <v>497</v>
      </c>
      <c r="B213" s="230"/>
      <c r="C213" s="230"/>
      <c r="D213" s="230"/>
      <c r="E213" s="230"/>
      <c r="F213" s="230"/>
      <c r="G213" s="230"/>
      <c r="H213" s="230"/>
    </row>
    <row r="214" spans="1:8" ht="18.75">
      <c r="A214" s="231" t="s">
        <v>403</v>
      </c>
      <c r="B214" s="231"/>
      <c r="C214" s="231"/>
      <c r="D214" s="231"/>
      <c r="E214" s="231"/>
      <c r="F214" s="231"/>
      <c r="G214" s="231"/>
      <c r="H214" s="231"/>
    </row>
    <row r="215" spans="1:11" ht="18.75">
      <c r="A215" s="199" t="s">
        <v>160</v>
      </c>
      <c r="B215" s="199" t="s">
        <v>144</v>
      </c>
      <c r="C215" s="199" t="s">
        <v>146</v>
      </c>
      <c r="D215" s="199" t="s">
        <v>148</v>
      </c>
      <c r="E215" s="196" t="s">
        <v>140</v>
      </c>
      <c r="F215" s="197"/>
      <c r="G215" s="199" t="s">
        <v>143</v>
      </c>
      <c r="H215" s="199" t="s">
        <v>150</v>
      </c>
      <c r="K215" t="s">
        <v>139</v>
      </c>
    </row>
    <row r="216" spans="1:8" ht="18.75">
      <c r="A216" s="200"/>
      <c r="B216" s="201" t="s">
        <v>145</v>
      </c>
      <c r="C216" s="201" t="s">
        <v>147</v>
      </c>
      <c r="D216" s="201" t="s">
        <v>149</v>
      </c>
      <c r="E216" s="24" t="s">
        <v>141</v>
      </c>
      <c r="F216" s="24" t="s">
        <v>142</v>
      </c>
      <c r="G216" s="200"/>
      <c r="H216" s="201" t="s">
        <v>151</v>
      </c>
    </row>
    <row r="217" spans="1:8" ht="18.75">
      <c r="A217" s="24" t="s">
        <v>152</v>
      </c>
      <c r="B217" s="24" t="s">
        <v>153</v>
      </c>
      <c r="C217" s="24" t="s">
        <v>154</v>
      </c>
      <c r="D217" s="24" t="s">
        <v>155</v>
      </c>
      <c r="E217" s="24" t="s">
        <v>156</v>
      </c>
      <c r="F217" s="24" t="s">
        <v>157</v>
      </c>
      <c r="G217" s="24" t="s">
        <v>159</v>
      </c>
      <c r="H217" s="24" t="s">
        <v>158</v>
      </c>
    </row>
    <row r="218" spans="1:8" ht="18.75">
      <c r="A218" s="54" t="s">
        <v>1012</v>
      </c>
      <c r="B218" s="54"/>
      <c r="C218" s="54"/>
      <c r="D218" s="24"/>
      <c r="E218" s="54"/>
      <c r="F218" s="54"/>
      <c r="G218" s="54"/>
      <c r="H218" s="54"/>
    </row>
    <row r="219" spans="1:8" ht="18.75">
      <c r="A219" s="54" t="s">
        <v>1039</v>
      </c>
      <c r="B219" s="54"/>
      <c r="C219" s="54"/>
      <c r="D219" s="24"/>
      <c r="E219" s="54"/>
      <c r="F219" s="54"/>
      <c r="G219" s="54"/>
      <c r="H219" s="54"/>
    </row>
    <row r="220" spans="1:8" ht="18.75">
      <c r="A220" s="19" t="s">
        <v>635</v>
      </c>
      <c r="B220" s="19" t="s">
        <v>637</v>
      </c>
      <c r="C220" s="26" t="s">
        <v>638</v>
      </c>
      <c r="D220" s="26" t="s">
        <v>1038</v>
      </c>
      <c r="E220" s="19" t="s">
        <v>639</v>
      </c>
      <c r="F220" s="19"/>
      <c r="G220" s="26" t="s">
        <v>549</v>
      </c>
      <c r="H220" s="19" t="s">
        <v>815</v>
      </c>
    </row>
    <row r="221" spans="1:8" ht="18.75">
      <c r="A221" s="19" t="s">
        <v>636</v>
      </c>
      <c r="B221" s="19" t="s">
        <v>692</v>
      </c>
      <c r="C221" s="26" t="s">
        <v>1280</v>
      </c>
      <c r="D221" s="26"/>
      <c r="E221" s="19" t="s">
        <v>641</v>
      </c>
      <c r="F221" s="42"/>
      <c r="G221" s="20"/>
      <c r="H221" s="19" t="s">
        <v>1037</v>
      </c>
    </row>
    <row r="222" spans="1:8" ht="18.75">
      <c r="A222" s="19" t="s">
        <v>640</v>
      </c>
      <c r="B222" s="19" t="s">
        <v>691</v>
      </c>
      <c r="C222" s="19" t="s">
        <v>1281</v>
      </c>
      <c r="D222" s="26"/>
      <c r="E222" s="19" t="s">
        <v>642</v>
      </c>
      <c r="F222" s="19"/>
      <c r="G222" s="20"/>
      <c r="H222" s="19" t="s">
        <v>1036</v>
      </c>
    </row>
    <row r="223" spans="1:8" ht="18.75">
      <c r="A223" s="19" t="s">
        <v>645</v>
      </c>
      <c r="B223" s="19" t="s">
        <v>795</v>
      </c>
      <c r="C223" s="19"/>
      <c r="D223" s="26"/>
      <c r="E223" s="19" t="s">
        <v>648</v>
      </c>
      <c r="F223" s="31">
        <v>7000</v>
      </c>
      <c r="G223" s="20"/>
      <c r="H223" s="20" t="s">
        <v>139</v>
      </c>
    </row>
    <row r="224" spans="1:8" ht="18.75">
      <c r="A224" s="19" t="s">
        <v>646</v>
      </c>
      <c r="B224" s="19" t="s">
        <v>643</v>
      </c>
      <c r="C224" s="19"/>
      <c r="D224" s="26"/>
      <c r="E224" s="19" t="s">
        <v>650</v>
      </c>
      <c r="F224" s="31"/>
      <c r="G224" s="20"/>
      <c r="H224" s="20"/>
    </row>
    <row r="225" spans="1:8" ht="18.75">
      <c r="A225" s="19"/>
      <c r="B225" s="19" t="s">
        <v>644</v>
      </c>
      <c r="C225" s="19"/>
      <c r="D225" s="26"/>
      <c r="E225" s="19"/>
      <c r="F225" s="31"/>
      <c r="G225" s="20"/>
      <c r="H225" s="19"/>
    </row>
    <row r="226" spans="1:8" ht="18.75">
      <c r="A226" s="19"/>
      <c r="B226" s="19" t="s">
        <v>647</v>
      </c>
      <c r="C226" s="19"/>
      <c r="D226" s="26"/>
      <c r="E226" s="19"/>
      <c r="F226" s="42"/>
      <c r="G226" s="19"/>
      <c r="H226" s="19"/>
    </row>
    <row r="227" spans="1:8" ht="18.75">
      <c r="A227" s="19"/>
      <c r="B227" s="19" t="s">
        <v>649</v>
      </c>
      <c r="C227" s="26"/>
      <c r="D227" s="45" t="s">
        <v>139</v>
      </c>
      <c r="E227" s="19"/>
      <c r="F227" s="31"/>
      <c r="G227" s="19"/>
      <c r="H227" s="19"/>
    </row>
    <row r="228" spans="1:8" ht="18.75">
      <c r="A228" s="19"/>
      <c r="B228" s="19" t="s">
        <v>651</v>
      </c>
      <c r="C228" s="26"/>
      <c r="D228" s="26"/>
      <c r="E228" s="19"/>
      <c r="F228" s="31"/>
      <c r="G228" s="19"/>
      <c r="H228" s="19"/>
    </row>
    <row r="229" spans="1:8" ht="18.75">
      <c r="A229" s="19"/>
      <c r="B229" s="19" t="s">
        <v>161</v>
      </c>
      <c r="C229" s="19"/>
      <c r="D229" s="26"/>
      <c r="E229" s="19"/>
      <c r="F229" s="31"/>
      <c r="G229" s="19"/>
      <c r="H229" s="19"/>
    </row>
    <row r="230" spans="1:8" ht="18.75">
      <c r="A230" s="19"/>
      <c r="B230" s="19"/>
      <c r="C230" s="19"/>
      <c r="D230" s="26"/>
      <c r="E230" s="24" t="s">
        <v>142</v>
      </c>
      <c r="F230" s="25">
        <v>7000</v>
      </c>
      <c r="G230" s="36"/>
      <c r="H230" s="19"/>
    </row>
    <row r="231" spans="1:8" ht="18.75">
      <c r="A231" s="19"/>
      <c r="B231" s="19"/>
      <c r="C231" s="19"/>
      <c r="D231" s="26"/>
      <c r="E231" s="24"/>
      <c r="F231" s="25"/>
      <c r="G231" s="36"/>
      <c r="H231" s="19"/>
    </row>
    <row r="232" spans="1:8" ht="18.75">
      <c r="A232" s="32"/>
      <c r="B232" s="32"/>
      <c r="C232" s="32"/>
      <c r="D232" s="35"/>
      <c r="E232" s="33"/>
      <c r="F232" s="34"/>
      <c r="G232" s="155"/>
      <c r="H232" s="32"/>
    </row>
    <row r="233" spans="1:8" ht="18.75">
      <c r="A233" s="55" t="s">
        <v>837</v>
      </c>
      <c r="B233" s="55"/>
      <c r="C233" s="55"/>
      <c r="D233" s="55"/>
      <c r="E233" s="55"/>
      <c r="F233" s="55"/>
      <c r="G233" s="55"/>
      <c r="H233" s="55"/>
    </row>
    <row r="234" spans="1:8" ht="18.75">
      <c r="A234" s="151" t="s">
        <v>836</v>
      </c>
      <c r="B234" s="151"/>
      <c r="C234" s="151"/>
      <c r="D234" s="151"/>
      <c r="E234" s="151"/>
      <c r="F234" s="151"/>
      <c r="G234" s="151"/>
      <c r="H234" s="151"/>
    </row>
    <row r="235" spans="1:8" ht="18.75">
      <c r="A235" s="55" t="s">
        <v>664</v>
      </c>
      <c r="B235" s="55"/>
      <c r="C235" s="228" t="s">
        <v>769</v>
      </c>
      <c r="D235" s="228"/>
      <c r="E235" s="228"/>
      <c r="F235" s="228" t="s">
        <v>799</v>
      </c>
      <c r="G235" s="228"/>
      <c r="H235" s="228"/>
    </row>
    <row r="236" spans="1:8" ht="18.75">
      <c r="A236" s="28"/>
      <c r="B236" s="28"/>
      <c r="C236" s="28"/>
      <c r="D236" s="28"/>
      <c r="E236" s="28"/>
      <c r="F236" s="55"/>
      <c r="G236" s="55"/>
      <c r="H236" s="55"/>
    </row>
    <row r="237" spans="1:8" ht="18">
      <c r="A237" s="5"/>
      <c r="B237" s="6"/>
      <c r="C237" s="6"/>
      <c r="D237" s="6"/>
      <c r="E237" s="6"/>
      <c r="F237" s="6"/>
      <c r="G237" s="5"/>
      <c r="H237" s="6"/>
    </row>
    <row r="238" spans="1:8" ht="18">
      <c r="A238" s="6"/>
      <c r="B238" s="9" t="s">
        <v>139</v>
      </c>
      <c r="C238" s="9"/>
      <c r="D238" s="6"/>
      <c r="E238" s="9"/>
      <c r="F238" s="6"/>
      <c r="G238" s="6"/>
      <c r="H238" s="6"/>
    </row>
    <row r="240" ht="12.75">
      <c r="C240" t="s">
        <v>139</v>
      </c>
    </row>
    <row r="243" spans="1:8" ht="21">
      <c r="A243" s="4"/>
      <c r="B243" s="5"/>
      <c r="C243" s="4"/>
      <c r="D243" s="4"/>
      <c r="E243" s="5"/>
      <c r="F243" s="6"/>
      <c r="G243" s="6"/>
      <c r="H243" s="5"/>
    </row>
    <row r="244" spans="1:8" ht="21">
      <c r="A244" s="4"/>
      <c r="B244" s="5"/>
      <c r="C244" s="4"/>
      <c r="D244" s="4"/>
      <c r="E244" s="5"/>
      <c r="F244" s="7"/>
      <c r="G244" s="6"/>
      <c r="H244" s="5"/>
    </row>
    <row r="245" spans="1:8" ht="21">
      <c r="A245" s="4"/>
      <c r="B245" s="5"/>
      <c r="C245" s="4"/>
      <c r="D245" s="4"/>
      <c r="E245" s="5"/>
      <c r="F245" s="7"/>
      <c r="G245" s="6"/>
      <c r="H245" s="5"/>
    </row>
    <row r="246" spans="1:8" ht="21">
      <c r="A246" s="4"/>
      <c r="B246" s="4"/>
      <c r="C246" s="4"/>
      <c r="D246" s="4"/>
      <c r="E246" s="5"/>
      <c r="F246" s="7"/>
      <c r="G246" s="6"/>
      <c r="H246" s="5"/>
    </row>
    <row r="247" spans="1:8" ht="21">
      <c r="A247" s="4"/>
      <c r="B247" s="4"/>
      <c r="C247" s="4"/>
      <c r="D247" s="4"/>
      <c r="E247" s="5"/>
      <c r="F247" s="6"/>
      <c r="G247" s="6"/>
      <c r="H247" s="5"/>
    </row>
    <row r="248" spans="1:8" ht="21">
      <c r="A248" s="4"/>
      <c r="B248" s="4"/>
      <c r="C248" s="4"/>
      <c r="D248" s="4"/>
      <c r="E248" s="14"/>
      <c r="F248" s="15"/>
      <c r="G248" s="8"/>
      <c r="H248" s="4"/>
    </row>
    <row r="249" spans="1:8" ht="18">
      <c r="A249" s="5"/>
      <c r="B249" s="5"/>
      <c r="C249" s="5"/>
      <c r="D249" s="5"/>
      <c r="E249" s="5"/>
      <c r="F249" s="5"/>
      <c r="G249" s="5"/>
      <c r="H249" s="5"/>
    </row>
    <row r="250" spans="1:8" ht="18">
      <c r="A250" s="16"/>
      <c r="B250" s="16"/>
      <c r="C250" s="16"/>
      <c r="D250" s="16"/>
      <c r="E250" s="16"/>
      <c r="F250" s="16"/>
      <c r="G250" s="16"/>
      <c r="H250" s="16"/>
    </row>
    <row r="251" spans="1:8" ht="18">
      <c r="A251" s="5"/>
      <c r="B251" s="5"/>
      <c r="C251" s="5"/>
      <c r="D251" s="5"/>
      <c r="E251" s="5"/>
      <c r="F251" s="5"/>
      <c r="G251" s="5"/>
      <c r="H251" s="5"/>
    </row>
    <row r="252" spans="1:8" ht="12.75">
      <c r="A252" s="10"/>
      <c r="B252" s="10"/>
      <c r="C252" s="10"/>
      <c r="D252" s="10"/>
      <c r="E252" s="10"/>
      <c r="F252" s="10"/>
      <c r="G252" s="10"/>
      <c r="H252" s="10"/>
    </row>
  </sheetData>
  <sheetProtection/>
  <mergeCells count="49">
    <mergeCell ref="A214:H214"/>
    <mergeCell ref="A213:H213"/>
    <mergeCell ref="A183:H183"/>
    <mergeCell ref="A61:H61"/>
    <mergeCell ref="A63:H63"/>
    <mergeCell ref="A90:H90"/>
    <mergeCell ref="A182:H182"/>
    <mergeCell ref="A152:H152"/>
    <mergeCell ref="A93:H93"/>
    <mergeCell ref="C145:E145"/>
    <mergeCell ref="A154:H154"/>
    <mergeCell ref="A2:H2"/>
    <mergeCell ref="A3:H3"/>
    <mergeCell ref="A4:H4"/>
    <mergeCell ref="A5:H5"/>
    <mergeCell ref="C27:E27"/>
    <mergeCell ref="A92:H92"/>
    <mergeCell ref="A122:H122"/>
    <mergeCell ref="A124:H124"/>
    <mergeCell ref="A60:H60"/>
    <mergeCell ref="F55:H55"/>
    <mergeCell ref="A123:H123"/>
    <mergeCell ref="C117:E117"/>
    <mergeCell ref="F117:H117"/>
    <mergeCell ref="E6:F6"/>
    <mergeCell ref="A29:H29"/>
    <mergeCell ref="A30:H30"/>
    <mergeCell ref="A91:H91"/>
    <mergeCell ref="A32:H32"/>
    <mergeCell ref="A31:H31"/>
    <mergeCell ref="A62:H62"/>
    <mergeCell ref="F27:H27"/>
    <mergeCell ref="C55:E55"/>
    <mergeCell ref="A155:H155"/>
    <mergeCell ref="A185:H185"/>
    <mergeCell ref="A212:H212"/>
    <mergeCell ref="C178:E178"/>
    <mergeCell ref="C207:E207"/>
    <mergeCell ref="A184:H184"/>
    <mergeCell ref="F235:H235"/>
    <mergeCell ref="F145:H145"/>
    <mergeCell ref="C82:E82"/>
    <mergeCell ref="F82:H82"/>
    <mergeCell ref="A211:H211"/>
    <mergeCell ref="F178:H178"/>
    <mergeCell ref="F207:H207"/>
    <mergeCell ref="C235:E235"/>
    <mergeCell ref="A153:H153"/>
    <mergeCell ref="A121:H121"/>
  </mergeCells>
  <printOptions horizontalCentered="1"/>
  <pageMargins left="0.1968503937007874" right="0.1968503937007874" top="0.2362204724409449" bottom="0.35433070866141736" header="0.15748031496062992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15"/>
  <sheetViews>
    <sheetView zoomScalePageLayoutView="0" workbookViewId="0" topLeftCell="A1">
      <selection activeCell="A1" sqref="A1:H417"/>
    </sheetView>
  </sheetViews>
  <sheetFormatPr defaultColWidth="9.140625" defaultRowHeight="12.75"/>
  <cols>
    <col min="1" max="1" width="31.7109375" style="0" customWidth="1"/>
    <col min="2" max="2" width="22.28125" style="0" customWidth="1"/>
    <col min="3" max="3" width="16.7109375" style="0" customWidth="1"/>
    <col min="4" max="4" width="11.140625" style="0" customWidth="1"/>
    <col min="5" max="5" width="21.140625" style="0" customWidth="1"/>
    <col min="6" max="6" width="7.421875" style="0" customWidth="1"/>
    <col min="7" max="7" width="16.140625" style="0" customWidth="1"/>
    <col min="8" max="8" width="18.8515625" style="0" customWidth="1"/>
    <col min="10" max="10" width="22.140625" style="0" customWidth="1"/>
  </cols>
  <sheetData>
    <row r="2" ht="18.75" customHeight="1">
      <c r="H2">
        <v>15</v>
      </c>
    </row>
    <row r="3" spans="1:8" ht="18.75" customHeight="1">
      <c r="A3" s="229" t="s">
        <v>994</v>
      </c>
      <c r="B3" s="229"/>
      <c r="C3" s="229"/>
      <c r="D3" s="229"/>
      <c r="E3" s="229"/>
      <c r="F3" s="229"/>
      <c r="G3" s="229"/>
      <c r="H3" s="229"/>
    </row>
    <row r="4" spans="1:8" ht="18.75" customHeight="1">
      <c r="A4" s="229" t="s">
        <v>138</v>
      </c>
      <c r="B4" s="229"/>
      <c r="C4" s="229"/>
      <c r="D4" s="229"/>
      <c r="E4" s="229"/>
      <c r="F4" s="229"/>
      <c r="G4" s="229"/>
      <c r="H4" s="229"/>
    </row>
    <row r="5" spans="1:8" ht="18.75" customHeight="1">
      <c r="A5" s="229" t="s">
        <v>404</v>
      </c>
      <c r="B5" s="229"/>
      <c r="C5" s="229"/>
      <c r="D5" s="229"/>
      <c r="E5" s="229"/>
      <c r="F5" s="229"/>
      <c r="G5" s="229"/>
      <c r="H5" s="229"/>
    </row>
    <row r="6" spans="1:8" ht="18.75" customHeight="1">
      <c r="A6" s="237" t="s">
        <v>405</v>
      </c>
      <c r="B6" s="237"/>
      <c r="C6" s="237"/>
      <c r="D6" s="237"/>
      <c r="E6" s="237"/>
      <c r="F6" s="237"/>
      <c r="G6" s="237"/>
      <c r="H6" s="237"/>
    </row>
    <row r="7" spans="1:8" ht="18.75" customHeight="1">
      <c r="A7" s="234"/>
      <c r="B7" s="234"/>
      <c r="C7" s="234"/>
      <c r="D7" s="234"/>
      <c r="E7" s="234"/>
      <c r="F7" s="234"/>
      <c r="G7" s="234"/>
      <c r="H7" s="234"/>
    </row>
    <row r="8" spans="1:12" ht="18.75" customHeight="1">
      <c r="A8" s="199" t="s">
        <v>160</v>
      </c>
      <c r="B8" s="199" t="s">
        <v>144</v>
      </c>
      <c r="C8" s="199" t="s">
        <v>146</v>
      </c>
      <c r="D8" s="199" t="s">
        <v>148</v>
      </c>
      <c r="E8" s="232" t="s">
        <v>140</v>
      </c>
      <c r="F8" s="233"/>
      <c r="G8" s="199" t="s">
        <v>143</v>
      </c>
      <c r="H8" s="199" t="s">
        <v>150</v>
      </c>
      <c r="L8" s="11" t="s">
        <v>139</v>
      </c>
    </row>
    <row r="9" spans="1:8" ht="18.75" customHeight="1">
      <c r="A9" s="200"/>
      <c r="B9" s="201" t="s">
        <v>145</v>
      </c>
      <c r="C9" s="201" t="s">
        <v>147</v>
      </c>
      <c r="D9" s="201" t="s">
        <v>149</v>
      </c>
      <c r="E9" s="24" t="s">
        <v>141</v>
      </c>
      <c r="F9" s="24" t="s">
        <v>142</v>
      </c>
      <c r="G9" s="200"/>
      <c r="H9" s="201" t="s">
        <v>151</v>
      </c>
    </row>
    <row r="10" spans="1:8" ht="18.75" customHeight="1">
      <c r="A10" s="24" t="s">
        <v>152</v>
      </c>
      <c r="B10" s="24" t="s">
        <v>153</v>
      </c>
      <c r="C10" s="24" t="s">
        <v>154</v>
      </c>
      <c r="D10" s="24" t="s">
        <v>155</v>
      </c>
      <c r="E10" s="24" t="s">
        <v>156</v>
      </c>
      <c r="F10" s="24" t="s">
        <v>157</v>
      </c>
      <c r="G10" s="24" t="s">
        <v>159</v>
      </c>
      <c r="H10" s="24" t="s">
        <v>158</v>
      </c>
    </row>
    <row r="11" spans="1:13" ht="18.75" customHeight="1">
      <c r="A11" s="210" t="s">
        <v>1060</v>
      </c>
      <c r="B11" s="19"/>
      <c r="C11" s="19"/>
      <c r="D11" s="19"/>
      <c r="E11" s="19"/>
      <c r="F11" s="19"/>
      <c r="G11" s="19"/>
      <c r="H11" s="19"/>
      <c r="K11" s="11" t="s">
        <v>139</v>
      </c>
      <c r="M11" s="11" t="s">
        <v>139</v>
      </c>
    </row>
    <row r="12" spans="1:8" ht="18.75" customHeight="1">
      <c r="A12" s="210" t="s">
        <v>1044</v>
      </c>
      <c r="B12" s="204"/>
      <c r="C12" s="19"/>
      <c r="D12" s="19"/>
      <c r="E12" s="19"/>
      <c r="F12" s="19"/>
      <c r="G12" s="19"/>
      <c r="H12" s="19"/>
    </row>
    <row r="13" spans="1:13" ht="18.75" customHeight="1">
      <c r="A13" s="19" t="s">
        <v>1045</v>
      </c>
      <c r="B13" s="19" t="s">
        <v>1095</v>
      </c>
      <c r="C13" s="19" t="s">
        <v>973</v>
      </c>
      <c r="D13" s="19" t="s">
        <v>1052</v>
      </c>
      <c r="E13" s="19" t="s">
        <v>1261</v>
      </c>
      <c r="F13" s="42">
        <v>2835</v>
      </c>
      <c r="G13" s="19" t="s">
        <v>524</v>
      </c>
      <c r="H13" s="19" t="s">
        <v>1095</v>
      </c>
      <c r="J13" s="19" t="s">
        <v>862</v>
      </c>
      <c r="M13" s="11" t="s">
        <v>139</v>
      </c>
    </row>
    <row r="14" spans="1:10" ht="18.75" customHeight="1">
      <c r="A14" s="19" t="s">
        <v>1046</v>
      </c>
      <c r="B14" s="19" t="s">
        <v>1053</v>
      </c>
      <c r="C14" s="19" t="s">
        <v>861</v>
      </c>
      <c r="D14" s="22"/>
      <c r="E14" s="19" t="s">
        <v>1054</v>
      </c>
      <c r="F14" s="19"/>
      <c r="G14" s="26" t="s">
        <v>523</v>
      </c>
      <c r="H14" s="19" t="s">
        <v>1260</v>
      </c>
      <c r="J14" s="19" t="s">
        <v>863</v>
      </c>
    </row>
    <row r="15" spans="1:11" ht="18.75" customHeight="1">
      <c r="A15" s="19" t="s">
        <v>1047</v>
      </c>
      <c r="B15" s="19" t="s">
        <v>1049</v>
      </c>
      <c r="C15" s="19" t="s">
        <v>975</v>
      </c>
      <c r="D15" s="19"/>
      <c r="E15" s="19" t="s">
        <v>1262</v>
      </c>
      <c r="F15" s="42">
        <v>3240</v>
      </c>
      <c r="G15" s="19" t="s">
        <v>604</v>
      </c>
      <c r="H15" s="19" t="s">
        <v>1056</v>
      </c>
      <c r="J15" s="19" t="s">
        <v>864</v>
      </c>
      <c r="K15" t="s">
        <v>139</v>
      </c>
    </row>
    <row r="16" spans="1:11" ht="18.75" customHeight="1">
      <c r="A16" s="19" t="s">
        <v>1048</v>
      </c>
      <c r="B16" s="19" t="s">
        <v>1050</v>
      </c>
      <c r="C16" s="19" t="s">
        <v>974</v>
      </c>
      <c r="D16" s="19"/>
      <c r="E16" s="156" t="s">
        <v>1055</v>
      </c>
      <c r="F16" s="19"/>
      <c r="G16" s="19" t="s">
        <v>603</v>
      </c>
      <c r="H16" s="19" t="s">
        <v>1057</v>
      </c>
      <c r="J16" s="19" t="s">
        <v>865</v>
      </c>
      <c r="K16" s="11" t="s">
        <v>139</v>
      </c>
    </row>
    <row r="17" spans="1:10" ht="18.75" customHeight="1">
      <c r="A17" s="19" t="s">
        <v>409</v>
      </c>
      <c r="B17" s="19" t="s">
        <v>1051</v>
      </c>
      <c r="C17" s="19" t="s">
        <v>1094</v>
      </c>
      <c r="D17" s="19"/>
      <c r="E17" s="19" t="s">
        <v>521</v>
      </c>
      <c r="F17" s="42">
        <v>2325</v>
      </c>
      <c r="G17" s="19" t="s">
        <v>602</v>
      </c>
      <c r="H17" s="19" t="s">
        <v>1058</v>
      </c>
      <c r="J17" s="19" t="s">
        <v>866</v>
      </c>
    </row>
    <row r="18" spans="1:10" ht="18.75" customHeight="1">
      <c r="A18" s="19"/>
      <c r="B18" s="19"/>
      <c r="C18" s="19"/>
      <c r="D18" s="19"/>
      <c r="E18" s="19" t="s">
        <v>515</v>
      </c>
      <c r="F18" s="42">
        <v>3600</v>
      </c>
      <c r="G18" s="19" t="s">
        <v>601</v>
      </c>
      <c r="H18" s="19" t="s">
        <v>1059</v>
      </c>
      <c r="J18" s="19" t="s">
        <v>867</v>
      </c>
    </row>
    <row r="19" spans="1:10" ht="18.75" customHeight="1">
      <c r="A19" s="19"/>
      <c r="B19" s="19"/>
      <c r="C19" s="19"/>
      <c r="D19" s="19"/>
      <c r="E19" s="19"/>
      <c r="F19" s="42"/>
      <c r="G19" s="19" t="s">
        <v>599</v>
      </c>
      <c r="H19" s="19"/>
      <c r="J19" s="19" t="s">
        <v>868</v>
      </c>
    </row>
    <row r="20" spans="1:10" ht="18.75" customHeight="1">
      <c r="A20" s="19"/>
      <c r="B20" s="19"/>
      <c r="C20" s="19"/>
      <c r="D20" s="19"/>
      <c r="E20" s="19"/>
      <c r="F20" s="42"/>
      <c r="G20" s="19" t="s">
        <v>600</v>
      </c>
      <c r="H20" s="19"/>
      <c r="J20" s="19" t="s">
        <v>869</v>
      </c>
    </row>
    <row r="21" spans="1:13" ht="18.75" customHeight="1">
      <c r="A21" s="19" t="s">
        <v>139</v>
      </c>
      <c r="B21" s="19"/>
      <c r="C21" s="19"/>
      <c r="D21" s="19"/>
      <c r="E21" s="24" t="s">
        <v>163</v>
      </c>
      <c r="F21" s="25">
        <v>12000</v>
      </c>
      <c r="G21" s="19"/>
      <c r="H21" s="19"/>
      <c r="J21" s="19" t="s">
        <v>870</v>
      </c>
      <c r="M21" s="11"/>
    </row>
    <row r="22" spans="1:13" ht="18.75" customHeight="1">
      <c r="A22" s="32"/>
      <c r="B22" s="32"/>
      <c r="C22" s="32"/>
      <c r="D22" s="32"/>
      <c r="E22" s="33"/>
      <c r="F22" s="34"/>
      <c r="G22" s="32"/>
      <c r="H22" s="32"/>
      <c r="J22" s="19"/>
      <c r="M22" s="11"/>
    </row>
    <row r="23" spans="1:10" ht="18.75" customHeight="1">
      <c r="A23" s="32"/>
      <c r="B23" s="32"/>
      <c r="C23" s="32"/>
      <c r="D23" s="32"/>
      <c r="E23" s="33"/>
      <c r="F23" s="34"/>
      <c r="G23" s="32"/>
      <c r="H23" s="32"/>
      <c r="J23" s="19" t="s">
        <v>871</v>
      </c>
    </row>
    <row r="24" spans="1:8" ht="18.75" customHeight="1">
      <c r="A24" s="55" t="s">
        <v>1256</v>
      </c>
      <c r="B24" s="55"/>
      <c r="C24" s="55"/>
      <c r="D24" s="55"/>
      <c r="E24" s="55"/>
      <c r="F24" s="55"/>
      <c r="G24" s="55"/>
      <c r="H24" s="55"/>
    </row>
    <row r="25" spans="1:8" ht="18.75" customHeight="1">
      <c r="A25" s="151" t="s">
        <v>1257</v>
      </c>
      <c r="B25" s="151"/>
      <c r="C25" s="151"/>
      <c r="D25" s="151"/>
      <c r="E25" s="151"/>
      <c r="F25" s="151"/>
      <c r="G25" s="151"/>
      <c r="H25" s="151"/>
    </row>
    <row r="26" spans="1:8" ht="18.75" customHeight="1">
      <c r="A26" s="55" t="s">
        <v>1258</v>
      </c>
      <c r="B26" s="55"/>
      <c r="C26" s="164" t="s">
        <v>797</v>
      </c>
      <c r="D26" s="164"/>
      <c r="E26" s="164"/>
      <c r="F26" s="165" t="s">
        <v>799</v>
      </c>
      <c r="G26" s="165"/>
      <c r="H26" s="164"/>
    </row>
    <row r="27" spans="1:8" ht="18.75" customHeight="1">
      <c r="A27" s="43" t="s">
        <v>1259</v>
      </c>
      <c r="B27" s="43" t="s">
        <v>139</v>
      </c>
      <c r="C27" s="43"/>
      <c r="D27" s="43"/>
      <c r="E27" s="43"/>
      <c r="F27" s="43"/>
      <c r="G27" s="43"/>
      <c r="H27" s="43" t="s">
        <v>277</v>
      </c>
    </row>
    <row r="28" spans="1:8" ht="18.75" customHeight="1">
      <c r="A28" s="43"/>
      <c r="B28" s="43"/>
      <c r="C28" s="43"/>
      <c r="D28" s="43"/>
      <c r="E28" s="43"/>
      <c r="F28" s="43"/>
      <c r="G28" s="43"/>
      <c r="H28" s="43"/>
    </row>
    <row r="29" spans="1:8" ht="18.75" customHeight="1">
      <c r="A29" s="43"/>
      <c r="B29" s="43"/>
      <c r="C29" s="43"/>
      <c r="D29" s="43"/>
      <c r="E29" s="43"/>
      <c r="F29" s="43"/>
      <c r="G29" s="43"/>
      <c r="H29" s="43"/>
    </row>
    <row r="30" spans="1:8" ht="18.75" customHeight="1">
      <c r="A30" s="43"/>
      <c r="B30" s="43"/>
      <c r="C30" s="43"/>
      <c r="D30" s="43"/>
      <c r="E30" s="43"/>
      <c r="F30" s="43"/>
      <c r="G30" s="43"/>
      <c r="H30" s="43"/>
    </row>
    <row r="31" spans="1:8" ht="18.75">
      <c r="A31" s="43"/>
      <c r="B31" s="43"/>
      <c r="C31" s="43"/>
      <c r="D31" s="43"/>
      <c r="E31" s="43"/>
      <c r="F31" s="43"/>
      <c r="G31" s="43"/>
      <c r="H31" s="43">
        <v>16</v>
      </c>
    </row>
    <row r="32" spans="1:8" ht="18.75">
      <c r="A32" s="229" t="s">
        <v>994</v>
      </c>
      <c r="B32" s="229"/>
      <c r="C32" s="229"/>
      <c r="D32" s="229"/>
      <c r="E32" s="229"/>
      <c r="F32" s="229"/>
      <c r="G32" s="229"/>
      <c r="H32" s="229"/>
    </row>
    <row r="33" spans="1:11" ht="18.75">
      <c r="A33" s="230" t="s">
        <v>138</v>
      </c>
      <c r="B33" s="230"/>
      <c r="C33" s="230"/>
      <c r="D33" s="230"/>
      <c r="E33" s="230"/>
      <c r="F33" s="230"/>
      <c r="G33" s="230"/>
      <c r="H33" s="230"/>
      <c r="K33" t="s">
        <v>139</v>
      </c>
    </row>
    <row r="34" spans="1:12" ht="18.75">
      <c r="A34" s="230" t="s">
        <v>404</v>
      </c>
      <c r="B34" s="230"/>
      <c r="C34" s="230"/>
      <c r="D34" s="230"/>
      <c r="E34" s="230"/>
      <c r="F34" s="230"/>
      <c r="G34" s="230"/>
      <c r="H34" s="230"/>
      <c r="L34" t="s">
        <v>139</v>
      </c>
    </row>
    <row r="35" spans="1:8" ht="18.75">
      <c r="A35" s="236" t="s">
        <v>405</v>
      </c>
      <c r="B35" s="236"/>
      <c r="C35" s="236"/>
      <c r="D35" s="236"/>
      <c r="E35" s="236"/>
      <c r="F35" s="236"/>
      <c r="G35" s="236"/>
      <c r="H35" s="236"/>
    </row>
    <row r="36" spans="1:12" ht="18.75">
      <c r="A36" s="236"/>
      <c r="B36" s="236"/>
      <c r="C36" s="236"/>
      <c r="D36" s="236"/>
      <c r="E36" s="236"/>
      <c r="F36" s="236"/>
      <c r="G36" s="236"/>
      <c r="H36" s="236"/>
      <c r="L36" t="s">
        <v>139</v>
      </c>
    </row>
    <row r="37" spans="1:11" ht="18.75">
      <c r="A37" s="199" t="s">
        <v>160</v>
      </c>
      <c r="B37" s="199" t="s">
        <v>144</v>
      </c>
      <c r="C37" s="199" t="s">
        <v>146</v>
      </c>
      <c r="D37" s="199" t="s">
        <v>148</v>
      </c>
      <c r="E37" s="196" t="s">
        <v>140</v>
      </c>
      <c r="F37" s="197"/>
      <c r="G37" s="199" t="s">
        <v>143</v>
      </c>
      <c r="H37" s="199" t="s">
        <v>150</v>
      </c>
      <c r="K37" t="s">
        <v>139</v>
      </c>
    </row>
    <row r="38" spans="1:8" ht="18.75">
      <c r="A38" s="200"/>
      <c r="B38" s="201" t="s">
        <v>145</v>
      </c>
      <c r="C38" s="201" t="s">
        <v>147</v>
      </c>
      <c r="D38" s="201" t="s">
        <v>149</v>
      </c>
      <c r="E38" s="24" t="s">
        <v>141</v>
      </c>
      <c r="F38" s="24" t="s">
        <v>142</v>
      </c>
      <c r="G38" s="200"/>
      <c r="H38" s="201" t="s">
        <v>151</v>
      </c>
    </row>
    <row r="39" spans="1:8" ht="18.75">
      <c r="A39" s="24" t="s">
        <v>152</v>
      </c>
      <c r="B39" s="24" t="s">
        <v>153</v>
      </c>
      <c r="C39" s="24" t="s">
        <v>154</v>
      </c>
      <c r="D39" s="24" t="s">
        <v>155</v>
      </c>
      <c r="E39" s="24" t="s">
        <v>156</v>
      </c>
      <c r="F39" s="24" t="s">
        <v>157</v>
      </c>
      <c r="G39" s="24" t="s">
        <v>159</v>
      </c>
      <c r="H39" s="24" t="s">
        <v>158</v>
      </c>
    </row>
    <row r="40" spans="1:8" ht="18.75">
      <c r="A40" s="210" t="s">
        <v>1061</v>
      </c>
      <c r="B40" s="54"/>
      <c r="C40" s="54"/>
      <c r="D40" s="54"/>
      <c r="E40" s="54"/>
      <c r="F40" s="54"/>
      <c r="G40" s="54"/>
      <c r="H40" s="54"/>
    </row>
    <row r="41" spans="1:8" ht="18.75">
      <c r="A41" s="210" t="s">
        <v>1119</v>
      </c>
      <c r="B41" s="19"/>
      <c r="C41" s="19"/>
      <c r="D41" s="19"/>
      <c r="E41" s="19"/>
      <c r="F41" s="19"/>
      <c r="G41" s="19"/>
      <c r="H41" s="19"/>
    </row>
    <row r="42" spans="1:10" ht="18.75">
      <c r="A42" s="210"/>
      <c r="B42" s="19"/>
      <c r="C42" s="19"/>
      <c r="D42" s="22"/>
      <c r="E42" s="19"/>
      <c r="F42" s="42"/>
      <c r="G42" s="19"/>
      <c r="H42" s="19"/>
      <c r="J42" s="11" t="s">
        <v>139</v>
      </c>
    </row>
    <row r="43" spans="1:11" ht="18.75">
      <c r="A43" s="19" t="s">
        <v>851</v>
      </c>
      <c r="B43" s="19" t="s">
        <v>853</v>
      </c>
      <c r="C43" s="19" t="s">
        <v>511</v>
      </c>
      <c r="D43" s="19" t="s">
        <v>1125</v>
      </c>
      <c r="E43" s="19" t="s">
        <v>852</v>
      </c>
      <c r="F43" s="42">
        <v>2100</v>
      </c>
      <c r="G43" s="19" t="s">
        <v>516</v>
      </c>
      <c r="H43" s="19" t="s">
        <v>51</v>
      </c>
      <c r="I43" t="s">
        <v>139</v>
      </c>
      <c r="K43" s="11" t="s">
        <v>139</v>
      </c>
    </row>
    <row r="44" spans="1:8" ht="18.75">
      <c r="A44" s="19" t="s">
        <v>505</v>
      </c>
      <c r="B44" s="19" t="s">
        <v>854</v>
      </c>
      <c r="C44" s="19" t="s">
        <v>50</v>
      </c>
      <c r="D44" s="19"/>
      <c r="E44" s="19" t="s">
        <v>1264</v>
      </c>
      <c r="G44" s="19"/>
      <c r="H44" s="19" t="s">
        <v>52</v>
      </c>
    </row>
    <row r="45" spans="1:8" ht="18.75">
      <c r="A45" s="19" t="s">
        <v>506</v>
      </c>
      <c r="B45" s="19" t="s">
        <v>991</v>
      </c>
      <c r="C45" s="19" t="s">
        <v>512</v>
      </c>
      <c r="D45" s="19"/>
      <c r="E45" s="19" t="s">
        <v>1265</v>
      </c>
      <c r="F45" s="42">
        <v>2400</v>
      </c>
      <c r="G45" s="19"/>
      <c r="H45" s="19" t="s">
        <v>53</v>
      </c>
    </row>
    <row r="46" spans="1:8" ht="18.75">
      <c r="A46" s="19" t="s">
        <v>507</v>
      </c>
      <c r="B46" s="19" t="s">
        <v>855</v>
      </c>
      <c r="C46" s="19" t="s">
        <v>513</v>
      </c>
      <c r="D46" s="19"/>
      <c r="E46" s="19" t="s">
        <v>1263</v>
      </c>
      <c r="F46" s="42"/>
      <c r="G46" s="19"/>
      <c r="H46" s="19" t="s">
        <v>54</v>
      </c>
    </row>
    <row r="47" spans="1:8" ht="18.75">
      <c r="A47" s="19" t="s">
        <v>508</v>
      </c>
      <c r="B47" s="19" t="s">
        <v>856</v>
      </c>
      <c r="C47" s="19" t="s">
        <v>514</v>
      </c>
      <c r="D47" s="19"/>
      <c r="E47" s="19" t="s">
        <v>521</v>
      </c>
      <c r="F47" s="42">
        <v>6700</v>
      </c>
      <c r="G47" s="19"/>
      <c r="H47" s="19" t="s">
        <v>55</v>
      </c>
    </row>
    <row r="48" spans="1:8" ht="18.75">
      <c r="A48" s="19" t="s">
        <v>509</v>
      </c>
      <c r="B48" s="19" t="s">
        <v>857</v>
      </c>
      <c r="C48" s="19"/>
      <c r="D48" s="19"/>
      <c r="E48" s="19" t="s">
        <v>515</v>
      </c>
      <c r="F48" s="42">
        <v>3000</v>
      </c>
      <c r="G48" s="19"/>
      <c r="H48" s="19" t="s">
        <v>56</v>
      </c>
    </row>
    <row r="49" spans="1:14" ht="18.75">
      <c r="A49" s="19" t="s">
        <v>510</v>
      </c>
      <c r="B49" s="19" t="s">
        <v>1120</v>
      </c>
      <c r="C49" s="19"/>
      <c r="D49" s="19" t="s">
        <v>139</v>
      </c>
      <c r="E49" s="19" t="s">
        <v>1266</v>
      </c>
      <c r="F49" s="19">
        <v>800</v>
      </c>
      <c r="G49" s="19"/>
      <c r="H49" s="19" t="s">
        <v>57</v>
      </c>
      <c r="L49" t="s">
        <v>139</v>
      </c>
      <c r="N49" s="11" t="s">
        <v>139</v>
      </c>
    </row>
    <row r="50" spans="1:8" ht="18.75">
      <c r="A50" s="19"/>
      <c r="B50" s="19" t="s">
        <v>1121</v>
      </c>
      <c r="C50" s="19"/>
      <c r="D50" s="19"/>
      <c r="E50" s="19"/>
      <c r="F50" s="19"/>
      <c r="G50" s="19"/>
      <c r="H50" s="19" t="s">
        <v>58</v>
      </c>
    </row>
    <row r="51" spans="1:8" ht="18.75">
      <c r="A51" s="19"/>
      <c r="B51" s="19" t="s">
        <v>1122</v>
      </c>
      <c r="C51" s="19"/>
      <c r="D51" s="19"/>
      <c r="E51" s="19"/>
      <c r="F51" s="42"/>
      <c r="G51" s="19"/>
      <c r="H51" s="19" t="s">
        <v>1126</v>
      </c>
    </row>
    <row r="52" spans="1:8" ht="18.75">
      <c r="A52" s="19"/>
      <c r="B52" s="19" t="s">
        <v>1123</v>
      </c>
      <c r="C52" s="19"/>
      <c r="D52" s="19"/>
      <c r="E52" s="19"/>
      <c r="F52" s="42"/>
      <c r="G52" s="19"/>
      <c r="H52" s="19" t="s">
        <v>1189</v>
      </c>
    </row>
    <row r="53" spans="1:8" ht="18.75">
      <c r="A53" s="19"/>
      <c r="B53" s="19" t="s">
        <v>1124</v>
      </c>
      <c r="C53" s="19"/>
      <c r="D53" s="19"/>
      <c r="E53" s="19"/>
      <c r="F53" s="42"/>
      <c r="G53" s="19"/>
      <c r="H53" s="19" t="s">
        <v>1188</v>
      </c>
    </row>
    <row r="54" spans="1:8" ht="18.75">
      <c r="A54" s="19"/>
      <c r="B54" s="19"/>
      <c r="C54" s="19"/>
      <c r="D54" s="19"/>
      <c r="E54" s="24" t="s">
        <v>163</v>
      </c>
      <c r="F54" s="25">
        <v>15000</v>
      </c>
      <c r="G54" s="19"/>
      <c r="H54" s="19"/>
    </row>
    <row r="55" spans="1:8" ht="21.75" customHeight="1">
      <c r="A55" s="32"/>
      <c r="B55" s="32"/>
      <c r="C55" s="32"/>
      <c r="D55" s="32"/>
      <c r="E55" s="33"/>
      <c r="F55" s="34"/>
      <c r="G55" s="32"/>
      <c r="H55" s="32"/>
    </row>
    <row r="56" spans="1:12" ht="27.75" customHeight="1">
      <c r="A56" s="55" t="s">
        <v>1127</v>
      </c>
      <c r="B56" s="55"/>
      <c r="C56" s="55"/>
      <c r="D56" s="55"/>
      <c r="E56" s="55"/>
      <c r="F56" s="55"/>
      <c r="G56" s="55"/>
      <c r="H56" s="55"/>
      <c r="L56" s="11" t="s">
        <v>139</v>
      </c>
    </row>
    <row r="57" spans="1:8" ht="18.75" customHeight="1">
      <c r="A57" s="151" t="s">
        <v>1128</v>
      </c>
      <c r="B57" s="151"/>
      <c r="C57" s="151"/>
      <c r="D57" s="151"/>
      <c r="E57" s="151"/>
      <c r="F57" s="151"/>
      <c r="G57" s="151"/>
      <c r="H57" s="151"/>
    </row>
    <row r="58" spans="1:8" ht="23.25" customHeight="1">
      <c r="A58" s="55" t="s">
        <v>1129</v>
      </c>
      <c r="B58" s="55"/>
      <c r="C58" s="228" t="s">
        <v>800</v>
      </c>
      <c r="D58" s="228"/>
      <c r="E58" s="228"/>
      <c r="F58" s="228" t="s">
        <v>1187</v>
      </c>
      <c r="G58" s="228"/>
      <c r="H58" s="228"/>
    </row>
    <row r="59" spans="1:8" ht="23.25" customHeight="1">
      <c r="A59" s="43" t="s">
        <v>139</v>
      </c>
      <c r="B59" s="43" t="s">
        <v>139</v>
      </c>
      <c r="C59" s="43"/>
      <c r="D59" s="43"/>
      <c r="E59" s="43"/>
      <c r="F59" s="43"/>
      <c r="G59" s="43"/>
      <c r="H59" s="43" t="s">
        <v>277</v>
      </c>
    </row>
    <row r="60" spans="1:8" ht="23.25" customHeight="1">
      <c r="A60" s="43"/>
      <c r="B60" s="43"/>
      <c r="C60" s="43"/>
      <c r="D60" s="43"/>
      <c r="E60" s="43"/>
      <c r="F60" s="43"/>
      <c r="G60" s="43"/>
      <c r="H60" s="43"/>
    </row>
    <row r="61" spans="1:12" ht="18.75">
      <c r="A61" s="43"/>
      <c r="B61" s="43"/>
      <c r="C61" s="43"/>
      <c r="D61" s="43"/>
      <c r="E61" s="43"/>
      <c r="F61" s="43"/>
      <c r="G61" s="43"/>
      <c r="H61" s="43">
        <v>17</v>
      </c>
      <c r="L61" t="s">
        <v>139</v>
      </c>
    </row>
    <row r="62" spans="1:10" ht="18.75">
      <c r="A62" s="229" t="s">
        <v>994</v>
      </c>
      <c r="B62" s="229"/>
      <c r="C62" s="229"/>
      <c r="D62" s="229"/>
      <c r="E62" s="229"/>
      <c r="F62" s="229"/>
      <c r="G62" s="229"/>
      <c r="H62" s="229"/>
      <c r="J62" t="s">
        <v>139</v>
      </c>
    </row>
    <row r="63" spans="1:8" ht="18.75">
      <c r="A63" s="230" t="s">
        <v>138</v>
      </c>
      <c r="B63" s="230"/>
      <c r="C63" s="230"/>
      <c r="D63" s="230"/>
      <c r="E63" s="230"/>
      <c r="F63" s="230"/>
      <c r="G63" s="230"/>
      <c r="H63" s="230"/>
    </row>
    <row r="64" spans="1:8" ht="18.75">
      <c r="A64" s="230" t="s">
        <v>404</v>
      </c>
      <c r="B64" s="230"/>
      <c r="C64" s="230"/>
      <c r="D64" s="230"/>
      <c r="E64" s="230"/>
      <c r="F64" s="230"/>
      <c r="G64" s="230"/>
      <c r="H64" s="230"/>
    </row>
    <row r="65" spans="1:8" ht="18.75">
      <c r="A65" s="231" t="s">
        <v>405</v>
      </c>
      <c r="B65" s="231"/>
      <c r="C65" s="231"/>
      <c r="D65" s="231"/>
      <c r="E65" s="231"/>
      <c r="F65" s="231"/>
      <c r="G65" s="231"/>
      <c r="H65" s="231"/>
    </row>
    <row r="66" spans="1:8" ht="18.75">
      <c r="A66" s="199" t="s">
        <v>160</v>
      </c>
      <c r="B66" s="199" t="s">
        <v>144</v>
      </c>
      <c r="C66" s="199" t="s">
        <v>146</v>
      </c>
      <c r="D66" s="199" t="s">
        <v>148</v>
      </c>
      <c r="E66" s="196" t="s">
        <v>140</v>
      </c>
      <c r="F66" s="197"/>
      <c r="G66" s="199" t="s">
        <v>143</v>
      </c>
      <c r="H66" s="199" t="s">
        <v>150</v>
      </c>
    </row>
    <row r="67" spans="1:8" ht="18.75">
      <c r="A67" s="200"/>
      <c r="B67" s="201" t="s">
        <v>145</v>
      </c>
      <c r="C67" s="201" t="s">
        <v>147</v>
      </c>
      <c r="D67" s="201" t="s">
        <v>149</v>
      </c>
      <c r="E67" s="24" t="s">
        <v>141</v>
      </c>
      <c r="F67" s="24" t="s">
        <v>142</v>
      </c>
      <c r="G67" s="200"/>
      <c r="H67" s="201" t="s">
        <v>151</v>
      </c>
    </row>
    <row r="68" spans="1:8" ht="18.75">
      <c r="A68" s="24" t="s">
        <v>152</v>
      </c>
      <c r="B68" s="24" t="s">
        <v>153</v>
      </c>
      <c r="C68" s="24" t="s">
        <v>154</v>
      </c>
      <c r="D68" s="24" t="s">
        <v>155</v>
      </c>
      <c r="E68" s="24" t="s">
        <v>156</v>
      </c>
      <c r="F68" s="24" t="s">
        <v>157</v>
      </c>
      <c r="G68" s="24" t="s">
        <v>159</v>
      </c>
      <c r="H68" s="24" t="s">
        <v>158</v>
      </c>
    </row>
    <row r="69" spans="1:8" ht="18.75">
      <c r="A69" s="210" t="s">
        <v>1063</v>
      </c>
      <c r="B69" s="19"/>
      <c r="C69" s="19"/>
      <c r="D69" s="19"/>
      <c r="E69" s="19"/>
      <c r="F69" s="42"/>
      <c r="G69" s="19"/>
      <c r="H69" s="37"/>
    </row>
    <row r="70" spans="1:8" ht="18.75">
      <c r="A70" s="210" t="s">
        <v>1062</v>
      </c>
      <c r="B70" s="19"/>
      <c r="C70" s="19"/>
      <c r="D70" s="22"/>
      <c r="E70" s="19"/>
      <c r="F70" s="19"/>
      <c r="G70" s="19"/>
      <c r="H70" s="19"/>
    </row>
    <row r="71" spans="1:8" ht="18.75">
      <c r="A71" s="19" t="s">
        <v>326</v>
      </c>
      <c r="B71" s="19" t="s">
        <v>334</v>
      </c>
      <c r="C71" s="19" t="s">
        <v>343</v>
      </c>
      <c r="D71" s="19" t="s">
        <v>1064</v>
      </c>
      <c r="E71" s="19" t="s">
        <v>357</v>
      </c>
      <c r="F71" s="42">
        <v>1000</v>
      </c>
      <c r="G71" s="19" t="s">
        <v>1065</v>
      </c>
      <c r="H71" s="37" t="s">
        <v>498</v>
      </c>
    </row>
    <row r="72" spans="1:8" ht="18.75">
      <c r="A72" s="19" t="s">
        <v>327</v>
      </c>
      <c r="B72" s="19" t="s">
        <v>335</v>
      </c>
      <c r="C72" s="19"/>
      <c r="D72" s="22">
        <v>61</v>
      </c>
      <c r="E72" s="19" t="s">
        <v>344</v>
      </c>
      <c r="F72" s="19"/>
      <c r="G72" s="19"/>
      <c r="H72" s="19" t="s">
        <v>499</v>
      </c>
    </row>
    <row r="73" spans="1:8" ht="18.75">
      <c r="A73" s="19" t="s">
        <v>328</v>
      </c>
      <c r="B73" s="19" t="s">
        <v>336</v>
      </c>
      <c r="C73" s="19"/>
      <c r="D73" s="19"/>
      <c r="E73" s="22" t="s">
        <v>358</v>
      </c>
      <c r="F73" s="42">
        <v>6000</v>
      </c>
      <c r="G73" s="19"/>
      <c r="H73" s="19" t="s">
        <v>500</v>
      </c>
    </row>
    <row r="74" spans="1:8" ht="18.75">
      <c r="A74" s="19" t="s">
        <v>329</v>
      </c>
      <c r="B74" s="19" t="s">
        <v>337</v>
      </c>
      <c r="C74" s="19"/>
      <c r="D74" s="19"/>
      <c r="E74" s="22" t="s">
        <v>345</v>
      </c>
      <c r="F74" s="42"/>
      <c r="G74" s="19"/>
      <c r="H74" s="19"/>
    </row>
    <row r="75" spans="1:8" ht="18.75">
      <c r="A75" s="19" t="s">
        <v>330</v>
      </c>
      <c r="B75" s="19" t="s">
        <v>338</v>
      </c>
      <c r="C75" s="19"/>
      <c r="D75" s="19"/>
      <c r="E75" s="22" t="s">
        <v>346</v>
      </c>
      <c r="F75" s="19"/>
      <c r="G75" s="19"/>
      <c r="H75" s="19"/>
    </row>
    <row r="76" spans="1:12" ht="18.75">
      <c r="A76" s="19" t="s">
        <v>331</v>
      </c>
      <c r="B76" s="53">
        <v>0.6</v>
      </c>
      <c r="C76" s="19"/>
      <c r="D76" s="19"/>
      <c r="E76" s="22"/>
      <c r="F76" s="42"/>
      <c r="G76" s="19"/>
      <c r="H76" s="19"/>
      <c r="K76" s="11" t="s">
        <v>139</v>
      </c>
      <c r="L76" s="11" t="s">
        <v>139</v>
      </c>
    </row>
    <row r="77" spans="1:8" ht="18.75">
      <c r="A77" s="19" t="s">
        <v>332</v>
      </c>
      <c r="B77" s="19" t="s">
        <v>339</v>
      </c>
      <c r="C77" s="19"/>
      <c r="D77" s="19"/>
      <c r="E77" s="22"/>
      <c r="F77" s="42"/>
      <c r="G77" s="19"/>
      <c r="H77" s="19"/>
    </row>
    <row r="78" spans="1:13" ht="18.75">
      <c r="A78" s="19" t="s">
        <v>576</v>
      </c>
      <c r="B78" s="19" t="s">
        <v>340</v>
      </c>
      <c r="C78" s="19"/>
      <c r="D78" s="19"/>
      <c r="E78" s="22"/>
      <c r="F78" s="19"/>
      <c r="G78" s="19"/>
      <c r="H78" s="19"/>
      <c r="M78" t="s">
        <v>139</v>
      </c>
    </row>
    <row r="79" spans="1:8" ht="18.75">
      <c r="A79" s="19" t="s">
        <v>577</v>
      </c>
      <c r="B79" s="19" t="s">
        <v>341</v>
      </c>
      <c r="C79" s="19"/>
      <c r="D79" s="19"/>
      <c r="E79" s="22"/>
      <c r="F79" s="42"/>
      <c r="G79" s="19"/>
      <c r="H79" s="19"/>
    </row>
    <row r="80" spans="1:8" ht="18.75">
      <c r="A80" s="19" t="s">
        <v>575</v>
      </c>
      <c r="B80" s="19" t="s">
        <v>342</v>
      </c>
      <c r="C80" s="19"/>
      <c r="D80" s="19"/>
      <c r="E80" s="22"/>
      <c r="F80" s="19"/>
      <c r="G80" s="19"/>
      <c r="H80" s="19"/>
    </row>
    <row r="81" spans="1:8" ht="18.75">
      <c r="A81" s="19" t="s">
        <v>333</v>
      </c>
      <c r="B81" s="19"/>
      <c r="C81" s="19"/>
      <c r="D81" s="19"/>
      <c r="E81" s="22"/>
      <c r="F81" s="19"/>
      <c r="G81" s="19"/>
      <c r="H81" s="19"/>
    </row>
    <row r="82" spans="1:8" ht="18.75">
      <c r="A82" s="19"/>
      <c r="B82" s="19"/>
      <c r="C82" s="19"/>
      <c r="D82" s="19"/>
      <c r="E82" s="24" t="s">
        <v>163</v>
      </c>
      <c r="F82" s="36">
        <v>7000</v>
      </c>
      <c r="G82" s="19"/>
      <c r="H82" s="19"/>
    </row>
    <row r="83" spans="1:8" ht="18.75">
      <c r="A83" s="43"/>
      <c r="B83" s="43"/>
      <c r="C83" s="43"/>
      <c r="D83" s="43"/>
      <c r="E83" s="43"/>
      <c r="F83" s="43"/>
      <c r="G83" s="43"/>
      <c r="H83" s="43"/>
    </row>
    <row r="84" spans="1:8" ht="18.75">
      <c r="A84" s="55" t="s">
        <v>1067</v>
      </c>
      <c r="B84" s="55"/>
      <c r="C84" s="55"/>
      <c r="D84" s="55"/>
      <c r="E84" s="55"/>
      <c r="F84" s="55"/>
      <c r="G84" s="55"/>
      <c r="H84" s="55"/>
    </row>
    <row r="85" spans="1:8" ht="18.75">
      <c r="A85" s="151" t="s">
        <v>1066</v>
      </c>
      <c r="B85" s="151"/>
      <c r="C85" s="151"/>
      <c r="D85" s="151"/>
      <c r="E85" s="151"/>
      <c r="F85" s="151"/>
      <c r="G85" s="151"/>
      <c r="H85" s="151"/>
    </row>
    <row r="86" spans="1:8" ht="18.75">
      <c r="A86" s="55" t="s">
        <v>665</v>
      </c>
      <c r="B86" s="55"/>
      <c r="C86" s="228" t="s">
        <v>801</v>
      </c>
      <c r="D86" s="228"/>
      <c r="E86" s="228"/>
      <c r="F86" s="228" t="s">
        <v>817</v>
      </c>
      <c r="G86" s="228"/>
      <c r="H86" s="228"/>
    </row>
    <row r="87" spans="1:8" ht="18.75">
      <c r="A87" s="17"/>
      <c r="B87" s="17"/>
      <c r="C87" s="17"/>
      <c r="D87" s="17"/>
      <c r="E87" s="17"/>
      <c r="F87" s="17"/>
      <c r="G87" s="17"/>
      <c r="H87" s="17"/>
    </row>
    <row r="88" spans="1:8" ht="18.75">
      <c r="A88" s="17"/>
      <c r="B88" s="17"/>
      <c r="C88" s="17"/>
      <c r="D88" s="17"/>
      <c r="E88" s="17"/>
      <c r="F88" s="17"/>
      <c r="G88" s="17"/>
      <c r="H88" s="17"/>
    </row>
    <row r="89" spans="1:8" ht="18.75">
      <c r="A89" s="17"/>
      <c r="B89" s="17"/>
      <c r="C89" s="17"/>
      <c r="D89" s="17"/>
      <c r="E89" s="17"/>
      <c r="F89" s="17"/>
      <c r="G89" s="17"/>
      <c r="H89" s="17"/>
    </row>
    <row r="90" spans="1:8" ht="18.75">
      <c r="A90" s="17"/>
      <c r="B90" s="17"/>
      <c r="C90" s="17"/>
      <c r="D90" s="17"/>
      <c r="E90" s="17"/>
      <c r="F90" s="17"/>
      <c r="G90" s="17"/>
      <c r="H90" s="17"/>
    </row>
    <row r="91" spans="1:8" ht="18.75">
      <c r="A91" s="17"/>
      <c r="B91" s="17"/>
      <c r="C91" s="17"/>
      <c r="D91" s="17"/>
      <c r="E91" s="17"/>
      <c r="F91" s="17"/>
      <c r="G91" s="17"/>
      <c r="H91" s="181">
        <v>18</v>
      </c>
    </row>
    <row r="92" spans="1:8" ht="18.75">
      <c r="A92" s="229" t="s">
        <v>994</v>
      </c>
      <c r="B92" s="229"/>
      <c r="C92" s="229"/>
      <c r="D92" s="229"/>
      <c r="E92" s="229"/>
      <c r="F92" s="229"/>
      <c r="G92" s="229"/>
      <c r="H92" s="229"/>
    </row>
    <row r="93" spans="1:8" ht="18.75">
      <c r="A93" s="230" t="s">
        <v>138</v>
      </c>
      <c r="B93" s="230"/>
      <c r="C93" s="230"/>
      <c r="D93" s="230"/>
      <c r="E93" s="230"/>
      <c r="F93" s="230"/>
      <c r="G93" s="230"/>
      <c r="H93" s="230"/>
    </row>
    <row r="94" spans="1:8" ht="18.75">
      <c r="A94" s="230" t="s">
        <v>404</v>
      </c>
      <c r="B94" s="230"/>
      <c r="C94" s="230"/>
      <c r="D94" s="230"/>
      <c r="E94" s="230"/>
      <c r="F94" s="230"/>
      <c r="G94" s="230"/>
      <c r="H94" s="230"/>
    </row>
    <row r="95" spans="1:9" ht="18.75">
      <c r="A95" s="231" t="s">
        <v>405</v>
      </c>
      <c r="B95" s="231"/>
      <c r="C95" s="231"/>
      <c r="D95" s="231"/>
      <c r="E95" s="231"/>
      <c r="F95" s="231"/>
      <c r="G95" s="231"/>
      <c r="H95" s="231"/>
      <c r="I95" t="s">
        <v>139</v>
      </c>
    </row>
    <row r="96" spans="1:8" ht="18.75">
      <c r="A96" s="199" t="s">
        <v>160</v>
      </c>
      <c r="B96" s="199" t="s">
        <v>144</v>
      </c>
      <c r="C96" s="199" t="s">
        <v>146</v>
      </c>
      <c r="D96" s="199" t="s">
        <v>148</v>
      </c>
      <c r="E96" s="196" t="s">
        <v>140</v>
      </c>
      <c r="F96" s="208"/>
      <c r="G96" s="199" t="s">
        <v>143</v>
      </c>
      <c r="H96" s="199" t="s">
        <v>150</v>
      </c>
    </row>
    <row r="97" spans="1:10" ht="18.75">
      <c r="A97" s="200"/>
      <c r="B97" s="201" t="s">
        <v>145</v>
      </c>
      <c r="C97" s="201" t="s">
        <v>147</v>
      </c>
      <c r="D97" s="201" t="s">
        <v>149</v>
      </c>
      <c r="E97" s="24" t="s">
        <v>141</v>
      </c>
      <c r="F97" s="196" t="s">
        <v>142</v>
      </c>
      <c r="G97" s="202"/>
      <c r="H97" s="203" t="s">
        <v>151</v>
      </c>
      <c r="J97" t="s">
        <v>139</v>
      </c>
    </row>
    <row r="98" spans="1:8" ht="18.75">
      <c r="A98" s="24" t="s">
        <v>152</v>
      </c>
      <c r="B98" s="24" t="s">
        <v>153</v>
      </c>
      <c r="C98" s="24" t="s">
        <v>154</v>
      </c>
      <c r="D98" s="24" t="s">
        <v>155</v>
      </c>
      <c r="E98" s="24" t="s">
        <v>156</v>
      </c>
      <c r="F98" s="196" t="s">
        <v>157</v>
      </c>
      <c r="G98" s="201" t="s">
        <v>159</v>
      </c>
      <c r="H98" s="201" t="s">
        <v>158</v>
      </c>
    </row>
    <row r="99" spans="1:12" ht="18.75">
      <c r="A99" s="213" t="s">
        <v>1068</v>
      </c>
      <c r="B99" s="37"/>
      <c r="C99" s="37"/>
      <c r="D99" s="37"/>
      <c r="E99" s="37"/>
      <c r="F99" s="37"/>
      <c r="G99" s="37"/>
      <c r="H99" s="37"/>
      <c r="L99" s="11" t="s">
        <v>139</v>
      </c>
    </row>
    <row r="100" spans="1:12" ht="18.75">
      <c r="A100" s="210" t="s">
        <v>1069</v>
      </c>
      <c r="B100" s="19"/>
      <c r="C100" s="19"/>
      <c r="D100" s="19"/>
      <c r="E100" s="19"/>
      <c r="F100" s="19"/>
      <c r="G100" s="19"/>
      <c r="H100" s="19"/>
      <c r="L100" s="11" t="s">
        <v>139</v>
      </c>
    </row>
    <row r="101" spans="1:8" ht="18.75">
      <c r="A101" s="19" t="s">
        <v>0</v>
      </c>
      <c r="B101" s="19" t="s">
        <v>578</v>
      </c>
      <c r="C101" s="19" t="s">
        <v>1071</v>
      </c>
      <c r="D101" s="19" t="s">
        <v>1072</v>
      </c>
      <c r="E101" s="37" t="s">
        <v>234</v>
      </c>
      <c r="F101" s="42">
        <v>1500</v>
      </c>
      <c r="G101" s="26" t="s">
        <v>666</v>
      </c>
      <c r="H101" s="19" t="s">
        <v>20</v>
      </c>
    </row>
    <row r="102" spans="1:8" ht="18.75">
      <c r="A102" s="19" t="s">
        <v>1070</v>
      </c>
      <c r="B102" s="19" t="s">
        <v>579</v>
      </c>
      <c r="C102" s="19" t="s">
        <v>198</v>
      </c>
      <c r="D102" s="19" t="s">
        <v>1006</v>
      </c>
      <c r="E102" s="19" t="s">
        <v>235</v>
      </c>
      <c r="F102" s="42"/>
      <c r="G102" s="20" t="s">
        <v>139</v>
      </c>
      <c r="H102" s="209" t="s">
        <v>1013</v>
      </c>
    </row>
    <row r="103" spans="1:8" ht="18.75">
      <c r="A103" s="19" t="s">
        <v>1</v>
      </c>
      <c r="B103" s="19" t="s">
        <v>580</v>
      </c>
      <c r="C103" s="19" t="s">
        <v>162</v>
      </c>
      <c r="D103" s="19"/>
      <c r="E103" s="19" t="s">
        <v>236</v>
      </c>
      <c r="F103" s="19"/>
      <c r="G103" s="19"/>
      <c r="H103" s="209" t="s">
        <v>1014</v>
      </c>
    </row>
    <row r="104" spans="1:8" ht="18.75">
      <c r="A104" s="19" t="s">
        <v>2</v>
      </c>
      <c r="B104" s="19" t="s">
        <v>7</v>
      </c>
      <c r="C104" s="19" t="s">
        <v>850</v>
      </c>
      <c r="D104" s="19"/>
      <c r="E104" s="19" t="s">
        <v>323</v>
      </c>
      <c r="F104" s="42">
        <v>5000</v>
      </c>
      <c r="G104" s="19"/>
      <c r="H104" s="209" t="s">
        <v>1015</v>
      </c>
    </row>
    <row r="105" spans="1:8" ht="18.75">
      <c r="A105" s="19" t="s">
        <v>3</v>
      </c>
      <c r="B105" s="19" t="s">
        <v>8</v>
      </c>
      <c r="C105" s="19"/>
      <c r="D105" s="19"/>
      <c r="E105" s="19" t="s">
        <v>324</v>
      </c>
      <c r="F105" s="19"/>
      <c r="G105" s="19"/>
      <c r="H105" s="19"/>
    </row>
    <row r="106" spans="1:14" ht="18.75">
      <c r="A106" s="19" t="s">
        <v>4</v>
      </c>
      <c r="B106" s="19" t="s">
        <v>9</v>
      </c>
      <c r="C106" s="19"/>
      <c r="D106" s="19"/>
      <c r="E106" s="19" t="s">
        <v>14</v>
      </c>
      <c r="F106" s="42">
        <v>10000</v>
      </c>
      <c r="G106" s="19"/>
      <c r="H106" s="19"/>
      <c r="N106" s="11" t="s">
        <v>139</v>
      </c>
    </row>
    <row r="107" spans="1:8" ht="18.75">
      <c r="A107" s="19" t="s">
        <v>5</v>
      </c>
      <c r="B107" s="19" t="s">
        <v>10</v>
      </c>
      <c r="C107" s="19"/>
      <c r="D107" s="19"/>
      <c r="E107" s="19" t="s">
        <v>15</v>
      </c>
      <c r="F107" s="19"/>
      <c r="G107" s="19"/>
      <c r="H107" s="19"/>
    </row>
    <row r="108" spans="1:8" ht="18.75">
      <c r="A108" s="19" t="s">
        <v>6</v>
      </c>
      <c r="B108" s="19" t="s">
        <v>11</v>
      </c>
      <c r="C108" s="19"/>
      <c r="D108" s="19"/>
      <c r="E108" s="19" t="s">
        <v>16</v>
      </c>
      <c r="F108" s="19"/>
      <c r="G108" s="19"/>
      <c r="H108" s="19"/>
    </row>
    <row r="109" spans="1:8" ht="18.75">
      <c r="A109" s="19"/>
      <c r="B109" s="19" t="s">
        <v>12</v>
      </c>
      <c r="C109" s="19"/>
      <c r="D109" s="19"/>
      <c r="E109" s="19" t="s">
        <v>17</v>
      </c>
      <c r="F109" s="42"/>
      <c r="G109" s="19"/>
      <c r="H109" s="19"/>
    </row>
    <row r="110" spans="1:8" ht="18.75">
      <c r="A110" s="19"/>
      <c r="B110" s="19" t="s">
        <v>13</v>
      </c>
      <c r="C110" s="19"/>
      <c r="D110" s="19"/>
      <c r="E110" s="19" t="s">
        <v>347</v>
      </c>
      <c r="F110" s="42">
        <v>4500</v>
      </c>
      <c r="G110" s="19"/>
      <c r="H110" s="19"/>
    </row>
    <row r="111" spans="1:8" ht="18.75">
      <c r="A111" s="19"/>
      <c r="B111" s="19"/>
      <c r="C111" s="19"/>
      <c r="D111" s="19"/>
      <c r="E111" s="20" t="s">
        <v>992</v>
      </c>
      <c r="F111" s="19"/>
      <c r="G111" s="19"/>
      <c r="H111" s="19"/>
    </row>
    <row r="112" spans="1:8" ht="18.75">
      <c r="A112" s="19"/>
      <c r="B112" s="19"/>
      <c r="C112" s="19"/>
      <c r="D112" s="19"/>
      <c r="E112" s="19" t="s">
        <v>18</v>
      </c>
      <c r="F112" s="42">
        <v>9000</v>
      </c>
      <c r="G112" s="19"/>
      <c r="H112" s="19"/>
    </row>
    <row r="113" spans="1:8" ht="18.75">
      <c r="A113" s="19"/>
      <c r="B113" s="19"/>
      <c r="C113" s="19"/>
      <c r="D113" s="19"/>
      <c r="E113" s="19" t="s">
        <v>19</v>
      </c>
      <c r="F113" s="42"/>
      <c r="G113" s="19"/>
      <c r="H113" s="19"/>
    </row>
    <row r="114" spans="1:8" ht="18.75">
      <c r="A114" s="19"/>
      <c r="B114" s="19"/>
      <c r="C114" s="19"/>
      <c r="D114" s="19"/>
      <c r="E114" s="19"/>
      <c r="F114" s="42"/>
      <c r="G114" s="19"/>
      <c r="H114" s="19"/>
    </row>
    <row r="115" spans="1:8" ht="18.75">
      <c r="A115" s="19"/>
      <c r="B115" s="19" t="s">
        <v>139</v>
      </c>
      <c r="C115" s="19"/>
      <c r="D115" s="19"/>
      <c r="E115" s="24" t="s">
        <v>163</v>
      </c>
      <c r="F115" s="25">
        <v>30000</v>
      </c>
      <c r="G115" s="25"/>
      <c r="H115" s="19" t="s">
        <v>139</v>
      </c>
    </row>
    <row r="116" spans="1:8" ht="18.75">
      <c r="A116" s="43"/>
      <c r="B116" s="43"/>
      <c r="C116" s="43"/>
      <c r="D116" s="43"/>
      <c r="E116" s="43"/>
      <c r="F116" s="43"/>
      <c r="G116" s="43"/>
      <c r="H116" s="43"/>
    </row>
    <row r="117" spans="1:8" ht="18.75">
      <c r="A117" s="55" t="s">
        <v>828</v>
      </c>
      <c r="B117" s="55"/>
      <c r="C117" s="55"/>
      <c r="D117" s="55"/>
      <c r="E117" s="55"/>
      <c r="F117" s="55"/>
      <c r="G117" s="55"/>
      <c r="H117" s="55"/>
    </row>
    <row r="118" spans="1:8" ht="18.75">
      <c r="A118" s="151" t="s">
        <v>667</v>
      </c>
      <c r="B118" s="151"/>
      <c r="C118" s="151"/>
      <c r="D118" s="151"/>
      <c r="E118" s="151"/>
      <c r="F118" s="151"/>
      <c r="G118" s="151"/>
      <c r="H118" s="151"/>
    </row>
    <row r="119" spans="1:8" ht="18.75">
      <c r="A119" s="55" t="s">
        <v>818</v>
      </c>
      <c r="B119" s="55"/>
      <c r="C119" s="228" t="s">
        <v>798</v>
      </c>
      <c r="D119" s="228"/>
      <c r="E119" s="228"/>
      <c r="F119" s="228" t="s">
        <v>819</v>
      </c>
      <c r="G119" s="228"/>
      <c r="H119" s="228"/>
    </row>
    <row r="120" spans="1:8" ht="18.75">
      <c r="A120" s="55"/>
      <c r="B120" s="55"/>
      <c r="C120" s="171"/>
      <c r="D120" s="171"/>
      <c r="E120" s="171"/>
      <c r="F120" s="171"/>
      <c r="G120" s="171"/>
      <c r="H120" s="171"/>
    </row>
    <row r="121" spans="1:8" ht="18.75">
      <c r="A121" s="55"/>
      <c r="B121" s="55"/>
      <c r="C121" s="171"/>
      <c r="D121" s="171"/>
      <c r="E121" s="171"/>
      <c r="F121" s="171"/>
      <c r="G121" s="171"/>
      <c r="H121" s="179">
        <v>19</v>
      </c>
    </row>
    <row r="122" spans="1:8" ht="18.75">
      <c r="A122" s="229" t="s">
        <v>994</v>
      </c>
      <c r="B122" s="229"/>
      <c r="C122" s="229"/>
      <c r="D122" s="229"/>
      <c r="E122" s="229"/>
      <c r="F122" s="229"/>
      <c r="G122" s="229"/>
      <c r="H122" s="229"/>
    </row>
    <row r="123" spans="1:8" ht="18.75">
      <c r="A123" s="230" t="s">
        <v>138</v>
      </c>
      <c r="B123" s="230"/>
      <c r="C123" s="230"/>
      <c r="D123" s="230"/>
      <c r="E123" s="230"/>
      <c r="F123" s="230"/>
      <c r="G123" s="230"/>
      <c r="H123" s="230"/>
    </row>
    <row r="124" spans="1:8" ht="18.75">
      <c r="A124" s="230" t="s">
        <v>404</v>
      </c>
      <c r="B124" s="230"/>
      <c r="C124" s="230"/>
      <c r="D124" s="230"/>
      <c r="E124" s="230"/>
      <c r="F124" s="230"/>
      <c r="G124" s="230"/>
      <c r="H124" s="230"/>
    </row>
    <row r="125" spans="1:11" ht="18.75">
      <c r="A125" s="231" t="s">
        <v>405</v>
      </c>
      <c r="B125" s="231"/>
      <c r="C125" s="231"/>
      <c r="D125" s="231"/>
      <c r="E125" s="231"/>
      <c r="F125" s="231"/>
      <c r="G125" s="231"/>
      <c r="H125" s="231"/>
      <c r="K125" t="s">
        <v>139</v>
      </c>
    </row>
    <row r="126" spans="1:8" ht="18.75">
      <c r="A126" s="199" t="s">
        <v>160</v>
      </c>
      <c r="B126" s="199" t="s">
        <v>144</v>
      </c>
      <c r="C126" s="199" t="s">
        <v>146</v>
      </c>
      <c r="D126" s="199" t="s">
        <v>148</v>
      </c>
      <c r="E126" s="196" t="s">
        <v>140</v>
      </c>
      <c r="F126" s="197"/>
      <c r="G126" s="199" t="s">
        <v>143</v>
      </c>
      <c r="H126" s="199" t="s">
        <v>150</v>
      </c>
    </row>
    <row r="127" spans="1:8" ht="18.75">
      <c r="A127" s="200"/>
      <c r="B127" s="201" t="s">
        <v>145</v>
      </c>
      <c r="C127" s="201" t="s">
        <v>147</v>
      </c>
      <c r="D127" s="201" t="s">
        <v>149</v>
      </c>
      <c r="E127" s="24" t="s">
        <v>141</v>
      </c>
      <c r="F127" s="24" t="s">
        <v>142</v>
      </c>
      <c r="G127" s="200"/>
      <c r="H127" s="201" t="s">
        <v>151</v>
      </c>
    </row>
    <row r="128" spans="1:8" ht="18.75">
      <c r="A128" s="24" t="s">
        <v>152</v>
      </c>
      <c r="B128" s="24" t="s">
        <v>153</v>
      </c>
      <c r="C128" s="24" t="s">
        <v>154</v>
      </c>
      <c r="D128" s="24" t="s">
        <v>155</v>
      </c>
      <c r="E128" s="24" t="s">
        <v>156</v>
      </c>
      <c r="F128" s="24" t="s">
        <v>157</v>
      </c>
      <c r="G128" s="24" t="s">
        <v>159</v>
      </c>
      <c r="H128" s="24" t="s">
        <v>158</v>
      </c>
    </row>
    <row r="129" spans="1:8" ht="18.75">
      <c r="A129" s="210" t="s">
        <v>1073</v>
      </c>
      <c r="B129" s="19"/>
      <c r="C129" s="19"/>
      <c r="D129" s="19"/>
      <c r="E129" s="19"/>
      <c r="F129" s="19"/>
      <c r="G129" s="19"/>
      <c r="H129" s="19"/>
    </row>
    <row r="130" spans="1:8" ht="18.75">
      <c r="A130" s="210" t="s">
        <v>1005</v>
      </c>
      <c r="B130" s="19"/>
      <c r="C130" s="19"/>
      <c r="D130" s="19"/>
      <c r="E130" s="19"/>
      <c r="F130" s="26"/>
      <c r="G130" s="19"/>
      <c r="H130" s="19"/>
    </row>
    <row r="131" spans="1:9" ht="18.75">
      <c r="A131" s="19" t="s">
        <v>87</v>
      </c>
      <c r="B131" s="19" t="s">
        <v>697</v>
      </c>
      <c r="C131" s="19" t="s">
        <v>278</v>
      </c>
      <c r="D131" s="19" t="s">
        <v>1130</v>
      </c>
      <c r="E131" s="19" t="s">
        <v>502</v>
      </c>
      <c r="F131" s="31">
        <v>2000</v>
      </c>
      <c r="G131" s="19" t="s">
        <v>1131</v>
      </c>
      <c r="H131" s="19" t="s">
        <v>714</v>
      </c>
      <c r="I131" s="11" t="s">
        <v>139</v>
      </c>
    </row>
    <row r="132" spans="1:9" ht="15.75" customHeight="1">
      <c r="A132" s="19" t="s">
        <v>88</v>
      </c>
      <c r="B132" s="19" t="s">
        <v>698</v>
      </c>
      <c r="C132" s="19" t="s">
        <v>279</v>
      </c>
      <c r="D132" s="19"/>
      <c r="E132" s="19" t="s">
        <v>503</v>
      </c>
      <c r="F132" s="31"/>
      <c r="G132" s="19" t="s">
        <v>1132</v>
      </c>
      <c r="H132" s="19" t="s">
        <v>709</v>
      </c>
      <c r="I132" s="11" t="s">
        <v>139</v>
      </c>
    </row>
    <row r="133" spans="1:9" ht="19.5" customHeight="1">
      <c r="A133" s="19" t="s">
        <v>89</v>
      </c>
      <c r="B133" s="22" t="s">
        <v>699</v>
      </c>
      <c r="C133" s="19" t="s">
        <v>280</v>
      </c>
      <c r="D133" s="19"/>
      <c r="E133" s="19" t="s">
        <v>504</v>
      </c>
      <c r="F133" s="31">
        <v>500</v>
      </c>
      <c r="G133" s="19"/>
      <c r="H133" s="19" t="s">
        <v>710</v>
      </c>
      <c r="I133" s="11"/>
    </row>
    <row r="134" spans="1:13" ht="18.75">
      <c r="A134" s="19" t="s">
        <v>90</v>
      </c>
      <c r="B134" s="19" t="s">
        <v>803</v>
      </c>
      <c r="C134" s="19" t="s">
        <v>95</v>
      </c>
      <c r="D134" s="19"/>
      <c r="E134" s="19" t="s">
        <v>384</v>
      </c>
      <c r="F134" s="31">
        <v>2000</v>
      </c>
      <c r="G134" s="19"/>
      <c r="H134" s="19" t="s">
        <v>711</v>
      </c>
      <c r="J134">
        <v>34800</v>
      </c>
      <c r="K134" s="11" t="s">
        <v>139</v>
      </c>
      <c r="M134" s="11" t="s">
        <v>139</v>
      </c>
    </row>
    <row r="135" spans="1:11" ht="18.75">
      <c r="A135" s="19" t="s">
        <v>91</v>
      </c>
      <c r="B135" s="19" t="s">
        <v>700</v>
      </c>
      <c r="C135" s="19" t="s">
        <v>94</v>
      </c>
      <c r="D135" s="19"/>
      <c r="E135" s="22" t="s">
        <v>322</v>
      </c>
      <c r="F135" s="25"/>
      <c r="G135" s="19"/>
      <c r="H135" s="19" t="s">
        <v>712</v>
      </c>
      <c r="J135">
        <v>5000</v>
      </c>
      <c r="K135">
        <f>SUM(J135)</f>
        <v>5000</v>
      </c>
    </row>
    <row r="136" spans="1:8" ht="18.75">
      <c r="A136" s="19" t="s">
        <v>92</v>
      </c>
      <c r="B136" s="19" t="s">
        <v>701</v>
      </c>
      <c r="C136" s="19" t="s">
        <v>96</v>
      </c>
      <c r="D136" s="19"/>
      <c r="E136" s="22" t="s">
        <v>164</v>
      </c>
      <c r="F136" s="31"/>
      <c r="G136" s="19"/>
      <c r="H136" s="19" t="s">
        <v>713</v>
      </c>
    </row>
    <row r="137" spans="1:8" ht="18.75">
      <c r="A137" s="19" t="s">
        <v>93</v>
      </c>
      <c r="B137" s="19" t="s">
        <v>702</v>
      </c>
      <c r="C137" s="19" t="s">
        <v>94</v>
      </c>
      <c r="D137" s="19"/>
      <c r="E137" s="19" t="s">
        <v>385</v>
      </c>
      <c r="F137" s="31">
        <v>25000</v>
      </c>
      <c r="G137" s="19"/>
      <c r="H137" s="19" t="s">
        <v>715</v>
      </c>
    </row>
    <row r="138" spans="1:10" ht="18.75">
      <c r="A138" s="19"/>
      <c r="B138" s="19" t="s">
        <v>804</v>
      </c>
      <c r="C138" s="19"/>
      <c r="D138" s="19"/>
      <c r="E138" s="19" t="s">
        <v>119</v>
      </c>
      <c r="F138" s="26"/>
      <c r="G138" s="19"/>
      <c r="H138" s="19" t="s">
        <v>716</v>
      </c>
      <c r="I138" s="11" t="s">
        <v>139</v>
      </c>
      <c r="J138">
        <f>SUM(J134:J135)</f>
        <v>39800</v>
      </c>
    </row>
    <row r="139" spans="1:8" ht="18.75">
      <c r="A139" s="19"/>
      <c r="B139" s="19" t="s">
        <v>703</v>
      </c>
      <c r="C139" s="19"/>
      <c r="D139" s="19"/>
      <c r="E139" s="22" t="s">
        <v>820</v>
      </c>
      <c r="F139" s="31"/>
      <c r="G139" s="22"/>
      <c r="H139" s="19" t="s">
        <v>717</v>
      </c>
    </row>
    <row r="140" spans="1:8" ht="18.75">
      <c r="A140" s="19"/>
      <c r="B140" s="19" t="s">
        <v>704</v>
      </c>
      <c r="C140" s="19" t="s">
        <v>139</v>
      </c>
      <c r="D140" s="19"/>
      <c r="E140" s="22" t="s">
        <v>581</v>
      </c>
      <c r="F140" s="31">
        <v>500</v>
      </c>
      <c r="G140" s="19"/>
      <c r="H140" s="19" t="s">
        <v>718</v>
      </c>
    </row>
    <row r="141" spans="1:8" ht="18.75">
      <c r="A141" s="19"/>
      <c r="B141" s="22" t="s">
        <v>705</v>
      </c>
      <c r="C141" s="19"/>
      <c r="D141" s="19"/>
      <c r="E141" s="19"/>
      <c r="F141" s="31"/>
      <c r="G141" s="19"/>
      <c r="H141" s="19" t="s">
        <v>719</v>
      </c>
    </row>
    <row r="142" spans="1:8" ht="18.75">
      <c r="A142" s="19"/>
      <c r="B142" s="22" t="s">
        <v>706</v>
      </c>
      <c r="C142" s="19"/>
      <c r="D142" s="19"/>
      <c r="E142" s="19"/>
      <c r="F142" s="31"/>
      <c r="G142" s="19"/>
      <c r="H142" s="19" t="s">
        <v>720</v>
      </c>
    </row>
    <row r="143" spans="1:8" ht="18.75">
      <c r="A143" s="19"/>
      <c r="B143" s="19" t="s">
        <v>707</v>
      </c>
      <c r="C143" s="19"/>
      <c r="D143" s="19"/>
      <c r="E143" s="19"/>
      <c r="F143" s="31"/>
      <c r="G143" s="19"/>
      <c r="H143" s="19"/>
    </row>
    <row r="144" spans="1:8" ht="18.75">
      <c r="A144" s="19"/>
      <c r="B144" s="19" t="s">
        <v>708</v>
      </c>
      <c r="C144" s="19"/>
      <c r="D144" s="19"/>
      <c r="E144" s="19"/>
      <c r="F144" s="31"/>
      <c r="G144" s="19"/>
      <c r="H144" s="19"/>
    </row>
    <row r="145" spans="1:9" ht="18.75">
      <c r="A145" s="19"/>
      <c r="B145" s="19"/>
      <c r="C145" s="19"/>
      <c r="D145" s="19"/>
      <c r="E145" s="24" t="s">
        <v>86</v>
      </c>
      <c r="F145" s="25">
        <v>30000</v>
      </c>
      <c r="G145" s="19"/>
      <c r="H145" s="19"/>
      <c r="I145" s="11" t="s">
        <v>139</v>
      </c>
    </row>
    <row r="146" spans="1:9" ht="18.75">
      <c r="A146" s="32"/>
      <c r="B146" s="32"/>
      <c r="C146" s="32"/>
      <c r="D146" s="32"/>
      <c r="E146" s="32"/>
      <c r="F146" s="166"/>
      <c r="G146" s="32"/>
      <c r="H146" s="32"/>
      <c r="I146" t="s">
        <v>139</v>
      </c>
    </row>
    <row r="147" spans="1:9" ht="18.75">
      <c r="A147" s="55" t="s">
        <v>1133</v>
      </c>
      <c r="B147" s="55"/>
      <c r="C147" s="55"/>
      <c r="D147" s="55"/>
      <c r="E147" s="55"/>
      <c r="F147" s="55"/>
      <c r="G147" s="55"/>
      <c r="H147" s="55"/>
      <c r="I147" s="11" t="s">
        <v>139</v>
      </c>
    </row>
    <row r="148" spans="1:8" ht="18.75">
      <c r="A148" s="151" t="s">
        <v>1134</v>
      </c>
      <c r="B148" s="151"/>
      <c r="C148" s="151"/>
      <c r="D148" s="151"/>
      <c r="E148" s="151"/>
      <c r="F148" s="151"/>
      <c r="G148" s="151"/>
      <c r="H148" s="151"/>
    </row>
    <row r="149" spans="1:8" ht="18.75">
      <c r="A149" s="55" t="s">
        <v>1135</v>
      </c>
      <c r="B149" s="55"/>
      <c r="C149" s="228" t="s">
        <v>668</v>
      </c>
      <c r="D149" s="228"/>
      <c r="E149" s="228"/>
      <c r="F149" s="228" t="s">
        <v>677</v>
      </c>
      <c r="G149" s="228"/>
      <c r="H149" s="228"/>
    </row>
    <row r="150" spans="1:8" ht="18.75">
      <c r="A150" s="43"/>
      <c r="B150" s="43"/>
      <c r="C150" s="43"/>
      <c r="D150" s="43"/>
      <c r="E150" s="43"/>
      <c r="F150" s="56"/>
      <c r="G150" s="43"/>
      <c r="H150" s="43"/>
    </row>
    <row r="151" spans="1:8" ht="18.75">
      <c r="A151" s="43"/>
      <c r="B151" s="43"/>
      <c r="C151" s="43"/>
      <c r="D151" s="43"/>
      <c r="E151" s="43"/>
      <c r="F151" s="56"/>
      <c r="G151" s="43"/>
      <c r="H151" s="43"/>
    </row>
    <row r="152" spans="1:8" ht="18.75">
      <c r="A152" s="43"/>
      <c r="B152" s="43"/>
      <c r="C152" s="43"/>
      <c r="D152" s="43"/>
      <c r="E152" s="43"/>
      <c r="F152" s="56"/>
      <c r="G152" s="43"/>
      <c r="H152" s="43">
        <v>20</v>
      </c>
    </row>
    <row r="153" spans="1:8" ht="18.75">
      <c r="A153" s="229" t="s">
        <v>994</v>
      </c>
      <c r="B153" s="229"/>
      <c r="C153" s="229"/>
      <c r="D153" s="229"/>
      <c r="E153" s="229"/>
      <c r="F153" s="229"/>
      <c r="G153" s="229"/>
      <c r="H153" s="229"/>
    </row>
    <row r="154" spans="1:8" ht="18.75">
      <c r="A154" s="230" t="s">
        <v>138</v>
      </c>
      <c r="B154" s="230"/>
      <c r="C154" s="230"/>
      <c r="D154" s="230"/>
      <c r="E154" s="230"/>
      <c r="F154" s="230"/>
      <c r="G154" s="230"/>
      <c r="H154" s="230"/>
    </row>
    <row r="155" spans="1:8" ht="18.75">
      <c r="A155" s="230" t="s">
        <v>404</v>
      </c>
      <c r="B155" s="230"/>
      <c r="C155" s="230"/>
      <c r="D155" s="230"/>
      <c r="E155" s="230"/>
      <c r="F155" s="230"/>
      <c r="G155" s="230"/>
      <c r="H155" s="230"/>
    </row>
    <row r="156" spans="1:8" ht="18.75">
      <c r="A156" s="231" t="s">
        <v>405</v>
      </c>
      <c r="B156" s="231"/>
      <c r="C156" s="231"/>
      <c r="D156" s="231"/>
      <c r="E156" s="231"/>
      <c r="F156" s="231"/>
      <c r="G156" s="231"/>
      <c r="H156" s="231"/>
    </row>
    <row r="157" spans="1:8" ht="18.75">
      <c r="A157" s="199" t="s">
        <v>160</v>
      </c>
      <c r="B157" s="199" t="s">
        <v>144</v>
      </c>
      <c r="C157" s="199" t="s">
        <v>146</v>
      </c>
      <c r="D157" s="199" t="s">
        <v>148</v>
      </c>
      <c r="E157" s="196" t="s">
        <v>140</v>
      </c>
      <c r="F157" s="197"/>
      <c r="G157" s="199" t="s">
        <v>143</v>
      </c>
      <c r="H157" s="199" t="s">
        <v>150</v>
      </c>
    </row>
    <row r="158" spans="1:8" ht="18.75">
      <c r="A158" s="200"/>
      <c r="B158" s="201" t="s">
        <v>145</v>
      </c>
      <c r="C158" s="201" t="s">
        <v>147</v>
      </c>
      <c r="D158" s="201" t="s">
        <v>149</v>
      </c>
      <c r="E158" s="24" t="s">
        <v>141</v>
      </c>
      <c r="F158" s="24" t="s">
        <v>142</v>
      </c>
      <c r="G158" s="200"/>
      <c r="H158" s="201" t="s">
        <v>151</v>
      </c>
    </row>
    <row r="159" spans="1:8" ht="18.75">
      <c r="A159" s="24" t="s">
        <v>152</v>
      </c>
      <c r="B159" s="24" t="s">
        <v>153</v>
      </c>
      <c r="C159" s="24" t="s">
        <v>154</v>
      </c>
      <c r="D159" s="24" t="s">
        <v>155</v>
      </c>
      <c r="E159" s="24" t="s">
        <v>156</v>
      </c>
      <c r="F159" s="24" t="s">
        <v>157</v>
      </c>
      <c r="G159" s="24" t="s">
        <v>159</v>
      </c>
      <c r="H159" s="24" t="s">
        <v>158</v>
      </c>
    </row>
    <row r="160" spans="1:8" ht="18.75">
      <c r="A160" s="210" t="s">
        <v>1074</v>
      </c>
      <c r="B160" s="54"/>
      <c r="C160" s="54"/>
      <c r="D160" s="54"/>
      <c r="E160" s="19"/>
      <c r="F160" s="25"/>
      <c r="G160" s="24"/>
      <c r="H160" s="54"/>
    </row>
    <row r="161" spans="1:8" ht="18.75">
      <c r="A161" s="210" t="s">
        <v>1016</v>
      </c>
      <c r="B161" s="19"/>
      <c r="C161" s="26"/>
      <c r="D161" s="19"/>
      <c r="E161" s="19"/>
      <c r="F161" s="26"/>
      <c r="G161" s="26"/>
      <c r="H161" s="19"/>
    </row>
    <row r="162" spans="1:8" ht="18.75">
      <c r="A162" s="19" t="s">
        <v>259</v>
      </c>
      <c r="B162" s="19" t="s">
        <v>267</v>
      </c>
      <c r="C162" s="26" t="s">
        <v>237</v>
      </c>
      <c r="D162" s="19" t="s">
        <v>1076</v>
      </c>
      <c r="E162" s="19" t="s">
        <v>349</v>
      </c>
      <c r="F162" s="31">
        <v>10000</v>
      </c>
      <c r="G162" s="26" t="s">
        <v>669</v>
      </c>
      <c r="H162" s="19" t="s">
        <v>271</v>
      </c>
    </row>
    <row r="163" spans="1:8" ht="18.75">
      <c r="A163" s="19" t="s">
        <v>260</v>
      </c>
      <c r="B163" s="19" t="s">
        <v>993</v>
      </c>
      <c r="C163" s="19" t="s">
        <v>1075</v>
      </c>
      <c r="D163" s="19"/>
      <c r="E163" s="19" t="s">
        <v>276</v>
      </c>
      <c r="F163" s="31"/>
      <c r="G163" s="26"/>
      <c r="H163" s="19" t="s">
        <v>272</v>
      </c>
    </row>
    <row r="164" spans="1:8" ht="18.75">
      <c r="A164" s="19" t="s">
        <v>261</v>
      </c>
      <c r="B164" s="19" t="s">
        <v>268</v>
      </c>
      <c r="C164" s="19" t="s">
        <v>838</v>
      </c>
      <c r="D164" s="19"/>
      <c r="E164" s="19" t="s">
        <v>359</v>
      </c>
      <c r="F164" s="31"/>
      <c r="G164" s="26"/>
      <c r="H164" s="19" t="s">
        <v>273</v>
      </c>
    </row>
    <row r="165" spans="1:8" ht="18.75">
      <c r="A165" s="19" t="s">
        <v>262</v>
      </c>
      <c r="B165" s="19" t="s">
        <v>269</v>
      </c>
      <c r="C165" s="19" t="s">
        <v>839</v>
      </c>
      <c r="D165" s="19"/>
      <c r="E165" s="19" t="s">
        <v>360</v>
      </c>
      <c r="F165" s="31"/>
      <c r="G165" s="26"/>
      <c r="H165" s="19" t="s">
        <v>274</v>
      </c>
    </row>
    <row r="166" spans="1:8" ht="18.75">
      <c r="A166" s="19" t="s">
        <v>263</v>
      </c>
      <c r="B166" s="19" t="s">
        <v>270</v>
      </c>
      <c r="C166" s="19"/>
      <c r="D166" s="19"/>
      <c r="E166" s="19" t="s">
        <v>383</v>
      </c>
      <c r="F166" s="26"/>
      <c r="G166" s="26"/>
      <c r="H166" s="19" t="s">
        <v>275</v>
      </c>
    </row>
    <row r="167" spans="1:8" ht="18.75">
      <c r="A167" s="19" t="s">
        <v>264</v>
      </c>
      <c r="B167" s="19" t="s">
        <v>584</v>
      </c>
      <c r="C167" s="19"/>
      <c r="D167" s="19"/>
      <c r="E167" s="19" t="s">
        <v>361</v>
      </c>
      <c r="F167" s="31"/>
      <c r="G167" s="26"/>
      <c r="H167" s="53">
        <v>0.2</v>
      </c>
    </row>
    <row r="168" spans="1:12" ht="18.75">
      <c r="A168" s="19" t="s">
        <v>265</v>
      </c>
      <c r="B168" s="19" t="s">
        <v>585</v>
      </c>
      <c r="C168" s="19"/>
      <c r="D168" s="19"/>
      <c r="E168" s="19" t="s">
        <v>350</v>
      </c>
      <c r="F168" s="31">
        <v>1000</v>
      </c>
      <c r="G168" s="26"/>
      <c r="H168" s="19"/>
      <c r="L168" t="s">
        <v>139</v>
      </c>
    </row>
    <row r="169" spans="1:8" ht="18.75">
      <c r="A169" s="19" t="s">
        <v>266</v>
      </c>
      <c r="B169" s="19"/>
      <c r="C169" s="19"/>
      <c r="D169" s="19"/>
      <c r="E169" s="19" t="s">
        <v>325</v>
      </c>
      <c r="F169" s="26"/>
      <c r="G169" s="26"/>
      <c r="H169" s="19"/>
    </row>
    <row r="170" spans="1:8" ht="18.75">
      <c r="A170" s="19"/>
      <c r="B170" s="19"/>
      <c r="C170" s="19"/>
      <c r="D170" s="19"/>
      <c r="E170" s="19" t="s">
        <v>583</v>
      </c>
      <c r="F170" s="26"/>
      <c r="G170" s="26"/>
      <c r="H170" s="19"/>
    </row>
    <row r="171" spans="1:8" ht="18.75">
      <c r="A171" s="19"/>
      <c r="B171" s="19"/>
      <c r="C171" s="19"/>
      <c r="D171" s="19"/>
      <c r="E171" s="19" t="s">
        <v>582</v>
      </c>
      <c r="F171" s="26"/>
      <c r="G171" s="26"/>
      <c r="H171" s="19"/>
    </row>
    <row r="172" spans="1:13" ht="18.75">
      <c r="A172" s="19"/>
      <c r="B172" s="19"/>
      <c r="C172" s="19"/>
      <c r="D172" s="19"/>
      <c r="E172" s="19"/>
      <c r="F172" s="31"/>
      <c r="G172" s="26"/>
      <c r="H172" s="19"/>
      <c r="M172" t="s">
        <v>139</v>
      </c>
    </row>
    <row r="173" spans="1:8" ht="18.75">
      <c r="A173" s="19"/>
      <c r="B173" s="19"/>
      <c r="C173" s="19"/>
      <c r="D173" s="19"/>
      <c r="E173" s="24" t="s">
        <v>163</v>
      </c>
      <c r="F173" s="25">
        <v>11000</v>
      </c>
      <c r="G173" s="26"/>
      <c r="H173" s="19"/>
    </row>
    <row r="174" spans="1:12" ht="18.75">
      <c r="A174" s="32"/>
      <c r="B174" s="32"/>
      <c r="C174" s="32"/>
      <c r="D174" s="32"/>
      <c r="E174" s="33"/>
      <c r="F174" s="34"/>
      <c r="G174" s="35"/>
      <c r="H174" s="32"/>
      <c r="L174" t="s">
        <v>139</v>
      </c>
    </row>
    <row r="175" spans="1:8" ht="18.75">
      <c r="A175" s="55" t="s">
        <v>829</v>
      </c>
      <c r="B175" s="55"/>
      <c r="C175" s="55"/>
      <c r="D175" s="55"/>
      <c r="E175" s="55"/>
      <c r="F175" s="55"/>
      <c r="G175" s="55"/>
      <c r="H175" s="55"/>
    </row>
    <row r="176" spans="1:8" ht="18.75">
      <c r="A176" s="151" t="s">
        <v>671</v>
      </c>
      <c r="B176" s="151"/>
      <c r="C176" s="151"/>
      <c r="D176" s="151"/>
      <c r="E176" s="151"/>
      <c r="F176" s="151"/>
      <c r="G176" s="151"/>
      <c r="H176" s="151"/>
    </row>
    <row r="177" spans="1:8" ht="18.75">
      <c r="A177" s="55" t="s">
        <v>672</v>
      </c>
      <c r="B177" s="55"/>
      <c r="C177" s="228" t="s">
        <v>801</v>
      </c>
      <c r="D177" s="228"/>
      <c r="E177" s="228"/>
      <c r="F177" s="228" t="s">
        <v>677</v>
      </c>
      <c r="G177" s="228"/>
      <c r="H177" s="228"/>
    </row>
    <row r="178" spans="1:8" ht="18.75">
      <c r="A178" s="55"/>
      <c r="B178" s="55"/>
      <c r="C178" s="171"/>
      <c r="D178" s="171"/>
      <c r="E178" s="171"/>
      <c r="F178" s="171"/>
      <c r="G178" s="171"/>
      <c r="H178" s="171"/>
    </row>
    <row r="179" spans="1:8" ht="18.75">
      <c r="A179" s="55"/>
      <c r="B179" s="55"/>
      <c r="C179" s="171"/>
      <c r="D179" s="171"/>
      <c r="E179" s="171"/>
      <c r="F179" s="171"/>
      <c r="G179" s="171"/>
      <c r="H179" s="171"/>
    </row>
    <row r="180" spans="1:8" ht="18.75">
      <c r="A180" s="55"/>
      <c r="B180" s="55"/>
      <c r="C180" s="171"/>
      <c r="D180" s="171"/>
      <c r="E180" s="171"/>
      <c r="F180" s="171"/>
      <c r="G180" s="171"/>
      <c r="H180" s="171"/>
    </row>
    <row r="181" spans="1:8" ht="18.75">
      <c r="A181" s="55"/>
      <c r="B181" s="55"/>
      <c r="C181" s="171"/>
      <c r="D181" s="171"/>
      <c r="E181" s="171"/>
      <c r="F181" s="171"/>
      <c r="G181" s="171"/>
      <c r="H181" s="171"/>
    </row>
    <row r="182" spans="1:8" ht="18.75">
      <c r="A182" s="43"/>
      <c r="B182" s="43"/>
      <c r="C182" s="43"/>
      <c r="D182" s="43"/>
      <c r="E182" s="43"/>
      <c r="F182" s="56"/>
      <c r="G182" s="43"/>
      <c r="H182" s="43">
        <v>21</v>
      </c>
    </row>
    <row r="183" spans="1:12" ht="18.75">
      <c r="A183" s="229" t="s">
        <v>994</v>
      </c>
      <c r="B183" s="229"/>
      <c r="C183" s="229"/>
      <c r="D183" s="229"/>
      <c r="E183" s="229"/>
      <c r="F183" s="229"/>
      <c r="G183" s="229"/>
      <c r="H183" s="229"/>
      <c r="L183" t="s">
        <v>139</v>
      </c>
    </row>
    <row r="184" spans="1:8" ht="18.75">
      <c r="A184" s="230" t="s">
        <v>138</v>
      </c>
      <c r="B184" s="230"/>
      <c r="C184" s="230"/>
      <c r="D184" s="230"/>
      <c r="E184" s="230"/>
      <c r="F184" s="230"/>
      <c r="G184" s="230"/>
      <c r="H184" s="230"/>
    </row>
    <row r="185" spans="1:8" ht="18.75">
      <c r="A185" s="230" t="s">
        <v>404</v>
      </c>
      <c r="B185" s="230"/>
      <c r="C185" s="230"/>
      <c r="D185" s="230"/>
      <c r="E185" s="230"/>
      <c r="F185" s="230"/>
      <c r="G185" s="230"/>
      <c r="H185" s="230"/>
    </row>
    <row r="186" spans="1:8" ht="18.75">
      <c r="A186" s="231" t="s">
        <v>405</v>
      </c>
      <c r="B186" s="231"/>
      <c r="C186" s="231"/>
      <c r="D186" s="231"/>
      <c r="E186" s="231"/>
      <c r="F186" s="231"/>
      <c r="G186" s="231"/>
      <c r="H186" s="231"/>
    </row>
    <row r="187" spans="1:8" ht="18.75">
      <c r="A187" s="199" t="s">
        <v>160</v>
      </c>
      <c r="B187" s="199" t="s">
        <v>144</v>
      </c>
      <c r="C187" s="199" t="s">
        <v>146</v>
      </c>
      <c r="D187" s="199" t="s">
        <v>148</v>
      </c>
      <c r="E187" s="232" t="s">
        <v>140</v>
      </c>
      <c r="F187" s="233"/>
      <c r="G187" s="199" t="s">
        <v>143</v>
      </c>
      <c r="H187" s="199" t="s">
        <v>150</v>
      </c>
    </row>
    <row r="188" spans="1:11" ht="18.75">
      <c r="A188" s="200"/>
      <c r="B188" s="201" t="s">
        <v>145</v>
      </c>
      <c r="C188" s="201" t="s">
        <v>147</v>
      </c>
      <c r="D188" s="201" t="s">
        <v>149</v>
      </c>
      <c r="E188" s="24" t="s">
        <v>141</v>
      </c>
      <c r="F188" s="24" t="s">
        <v>142</v>
      </c>
      <c r="G188" s="200"/>
      <c r="H188" s="201" t="s">
        <v>151</v>
      </c>
      <c r="K188" s="11" t="s">
        <v>139</v>
      </c>
    </row>
    <row r="189" spans="1:8" ht="18.75">
      <c r="A189" s="24" t="s">
        <v>152</v>
      </c>
      <c r="B189" s="24" t="s">
        <v>153</v>
      </c>
      <c r="C189" s="24" t="s">
        <v>154</v>
      </c>
      <c r="D189" s="24" t="s">
        <v>155</v>
      </c>
      <c r="E189" s="24" t="s">
        <v>156</v>
      </c>
      <c r="F189" s="24" t="s">
        <v>157</v>
      </c>
      <c r="G189" s="24" t="s">
        <v>159</v>
      </c>
      <c r="H189" s="24" t="s">
        <v>158</v>
      </c>
    </row>
    <row r="190" spans="1:8" ht="18.75">
      <c r="A190" s="210" t="s">
        <v>1077</v>
      </c>
      <c r="B190" s="54"/>
      <c r="C190" s="54"/>
      <c r="D190" s="54"/>
      <c r="E190" s="54"/>
      <c r="F190" s="54"/>
      <c r="G190" s="54"/>
      <c r="H190" s="54"/>
    </row>
    <row r="191" spans="1:8" ht="18.75">
      <c r="A191" s="210" t="s">
        <v>1005</v>
      </c>
      <c r="B191" s="19"/>
      <c r="C191" s="19"/>
      <c r="D191" s="19"/>
      <c r="E191" s="19"/>
      <c r="F191" s="42"/>
      <c r="G191" s="19"/>
      <c r="H191" s="19"/>
    </row>
    <row r="192" spans="1:8" ht="18.75">
      <c r="A192" s="19" t="s">
        <v>369</v>
      </c>
      <c r="B192" s="19" t="s">
        <v>362</v>
      </c>
      <c r="C192" s="19" t="s">
        <v>120</v>
      </c>
      <c r="D192" s="19" t="s">
        <v>1078</v>
      </c>
      <c r="E192" s="19" t="s">
        <v>370</v>
      </c>
      <c r="F192" s="31">
        <v>2000</v>
      </c>
      <c r="G192" s="26" t="s">
        <v>1079</v>
      </c>
      <c r="H192" s="19" t="s">
        <v>386</v>
      </c>
    </row>
    <row r="193" spans="1:8" ht="18.75">
      <c r="A193" s="19" t="s">
        <v>113</v>
      </c>
      <c r="B193" s="19" t="s">
        <v>363</v>
      </c>
      <c r="C193" s="19"/>
      <c r="D193" s="19"/>
      <c r="E193" s="19" t="s">
        <v>371</v>
      </c>
      <c r="F193" s="31"/>
      <c r="G193" s="19"/>
      <c r="H193" s="19" t="s">
        <v>121</v>
      </c>
    </row>
    <row r="194" spans="1:8" ht="18.75">
      <c r="A194" s="19" t="s">
        <v>114</v>
      </c>
      <c r="B194" s="19" t="s">
        <v>161</v>
      </c>
      <c r="C194" s="19"/>
      <c r="D194" s="19"/>
      <c r="E194" s="19" t="s">
        <v>372</v>
      </c>
      <c r="F194" s="31">
        <v>1000</v>
      </c>
      <c r="G194" s="19"/>
      <c r="H194" s="19" t="s">
        <v>387</v>
      </c>
    </row>
    <row r="195" spans="1:12" ht="18.75">
      <c r="A195" s="19" t="s">
        <v>115</v>
      </c>
      <c r="B195" s="19"/>
      <c r="C195" s="19"/>
      <c r="D195" s="19"/>
      <c r="E195" s="19" t="s">
        <v>373</v>
      </c>
      <c r="F195" s="31">
        <v>18000</v>
      </c>
      <c r="G195" s="19"/>
      <c r="H195" s="19"/>
      <c r="L195" t="s">
        <v>139</v>
      </c>
    </row>
    <row r="196" spans="1:8" ht="18.75">
      <c r="A196" s="19" t="s">
        <v>364</v>
      </c>
      <c r="B196" s="19"/>
      <c r="C196" s="19"/>
      <c r="D196" s="19"/>
      <c r="E196" s="19" t="s">
        <v>374</v>
      </c>
      <c r="F196" s="31"/>
      <c r="G196" s="19"/>
      <c r="H196" s="19"/>
    </row>
    <row r="197" spans="1:13" ht="18.75">
      <c r="A197" s="19" t="s">
        <v>365</v>
      </c>
      <c r="B197" s="19" t="s">
        <v>139</v>
      </c>
      <c r="C197" s="19"/>
      <c r="D197" s="19"/>
      <c r="E197" s="22" t="s">
        <v>1283</v>
      </c>
      <c r="F197" s="31"/>
      <c r="G197" s="19"/>
      <c r="H197" s="19"/>
      <c r="M197" t="s">
        <v>139</v>
      </c>
    </row>
    <row r="198" spans="1:8" ht="18.75">
      <c r="A198" s="19" t="s">
        <v>806</v>
      </c>
      <c r="B198" s="19"/>
      <c r="C198" s="19"/>
      <c r="D198" s="19"/>
      <c r="E198" s="22" t="s">
        <v>375</v>
      </c>
      <c r="F198" s="31">
        <v>9000</v>
      </c>
      <c r="G198" s="19"/>
      <c r="H198" s="19"/>
    </row>
    <row r="199" spans="1:8" ht="18.75">
      <c r="A199" s="19" t="s">
        <v>807</v>
      </c>
      <c r="B199" s="19"/>
      <c r="C199" s="19"/>
      <c r="D199" s="19"/>
      <c r="E199" s="19" t="s">
        <v>1282</v>
      </c>
      <c r="F199" s="26"/>
      <c r="G199" s="19"/>
      <c r="H199" s="19"/>
    </row>
    <row r="200" spans="1:8" ht="18.75">
      <c r="A200" s="19" t="s">
        <v>366</v>
      </c>
      <c r="B200" s="19"/>
      <c r="C200" s="19"/>
      <c r="D200" s="19"/>
      <c r="E200" s="22"/>
      <c r="F200" s="25"/>
      <c r="G200" s="19"/>
      <c r="H200" s="19"/>
    </row>
    <row r="201" spans="1:11" ht="18.75">
      <c r="A201" s="19" t="s">
        <v>367</v>
      </c>
      <c r="B201" s="19"/>
      <c r="C201" s="19"/>
      <c r="D201" s="19"/>
      <c r="E201" s="22"/>
      <c r="F201" s="31"/>
      <c r="G201" s="19"/>
      <c r="H201" s="19"/>
      <c r="K201" s="19" t="s">
        <v>466</v>
      </c>
    </row>
    <row r="202" spans="1:11" ht="18.75">
      <c r="A202" s="19" t="s">
        <v>368</v>
      </c>
      <c r="B202" s="19"/>
      <c r="C202" s="19"/>
      <c r="D202" s="19"/>
      <c r="E202" s="22"/>
      <c r="F202" s="31"/>
      <c r="G202" s="26"/>
      <c r="H202" s="19"/>
      <c r="K202" s="19" t="s">
        <v>471</v>
      </c>
    </row>
    <row r="203" spans="1:11" ht="18.75">
      <c r="A203" s="19"/>
      <c r="B203" s="19"/>
      <c r="C203" s="19"/>
      <c r="D203" s="19"/>
      <c r="E203" s="24" t="s">
        <v>86</v>
      </c>
      <c r="F203" s="25">
        <v>30000</v>
      </c>
      <c r="G203" s="26"/>
      <c r="H203" s="19"/>
      <c r="K203" s="19" t="s">
        <v>475</v>
      </c>
    </row>
    <row r="204" spans="1:11" ht="18.75">
      <c r="A204" s="32"/>
      <c r="B204" s="32"/>
      <c r="C204" s="32"/>
      <c r="D204" s="32"/>
      <c r="E204" s="33"/>
      <c r="F204" s="34"/>
      <c r="G204" s="35"/>
      <c r="H204" s="32"/>
      <c r="K204" s="19" t="s">
        <v>479</v>
      </c>
    </row>
    <row r="205" spans="1:11" ht="18.75">
      <c r="A205" s="55" t="s">
        <v>1278</v>
      </c>
      <c r="B205" s="55"/>
      <c r="C205" s="55"/>
      <c r="D205" s="55"/>
      <c r="E205" s="55"/>
      <c r="F205" s="55"/>
      <c r="G205" s="55"/>
      <c r="H205" s="55"/>
      <c r="K205" s="19" t="s">
        <v>482</v>
      </c>
    </row>
    <row r="206" spans="1:11" ht="18.75">
      <c r="A206" s="151" t="s">
        <v>844</v>
      </c>
      <c r="B206" s="151"/>
      <c r="C206" s="151"/>
      <c r="D206" s="151"/>
      <c r="E206" s="151"/>
      <c r="F206" s="151"/>
      <c r="G206" s="151"/>
      <c r="H206" s="151"/>
      <c r="K206" s="19" t="s">
        <v>486</v>
      </c>
    </row>
    <row r="207" spans="1:11" ht="18.75">
      <c r="A207" s="55" t="s">
        <v>845</v>
      </c>
      <c r="B207" s="55"/>
      <c r="C207" s="228" t="s">
        <v>674</v>
      </c>
      <c r="D207" s="228"/>
      <c r="E207" s="228"/>
      <c r="F207" s="228" t="s">
        <v>805</v>
      </c>
      <c r="G207" s="228"/>
      <c r="H207" s="228"/>
      <c r="K207" s="19" t="s">
        <v>490</v>
      </c>
    </row>
    <row r="208" spans="1:11" ht="18.75">
      <c r="A208" s="55"/>
      <c r="B208" s="55"/>
      <c r="C208" s="160"/>
      <c r="D208" s="160"/>
      <c r="E208" s="160"/>
      <c r="F208" s="160"/>
      <c r="G208" s="160"/>
      <c r="H208" s="160"/>
      <c r="K208" s="19" t="s">
        <v>493</v>
      </c>
    </row>
    <row r="209" spans="1:11" ht="18.75">
      <c r="A209" s="55"/>
      <c r="B209" s="55"/>
      <c r="C209" s="198"/>
      <c r="D209" s="198"/>
      <c r="E209" s="198"/>
      <c r="F209" s="198"/>
      <c r="G209" s="198"/>
      <c r="H209" s="198"/>
      <c r="K209" s="19"/>
    </row>
    <row r="210" spans="1:11" ht="18.75">
      <c r="A210" s="55"/>
      <c r="B210" s="55"/>
      <c r="C210" s="171"/>
      <c r="D210" s="171"/>
      <c r="E210" s="171"/>
      <c r="F210" s="171"/>
      <c r="G210" s="171"/>
      <c r="H210" s="171"/>
      <c r="K210" s="19" t="s">
        <v>495</v>
      </c>
    </row>
    <row r="211" spans="1:8" ht="18.75">
      <c r="A211" s="55"/>
      <c r="B211" s="55"/>
      <c r="C211" s="171"/>
      <c r="D211" s="171"/>
      <c r="E211" s="171"/>
      <c r="F211" s="171"/>
      <c r="G211" s="171"/>
      <c r="H211" s="179">
        <v>22</v>
      </c>
    </row>
    <row r="212" spans="1:8" ht="18.75">
      <c r="A212" s="55"/>
      <c r="B212" s="55"/>
      <c r="C212" s="198"/>
      <c r="D212" s="198"/>
      <c r="E212" s="198"/>
      <c r="F212" s="198"/>
      <c r="G212" s="198"/>
      <c r="H212" s="179"/>
    </row>
    <row r="213" spans="1:8" ht="18.75">
      <c r="A213" s="229" t="s">
        <v>994</v>
      </c>
      <c r="B213" s="229"/>
      <c r="C213" s="229"/>
      <c r="D213" s="229"/>
      <c r="E213" s="229"/>
      <c r="F213" s="229"/>
      <c r="G213" s="229"/>
      <c r="H213" s="229"/>
    </row>
    <row r="214" spans="1:12" ht="18.75">
      <c r="A214" s="230" t="s">
        <v>138</v>
      </c>
      <c r="B214" s="230"/>
      <c r="C214" s="230"/>
      <c r="D214" s="230"/>
      <c r="E214" s="230"/>
      <c r="F214" s="230"/>
      <c r="G214" s="230"/>
      <c r="H214" s="230"/>
      <c r="L214" s="11" t="s">
        <v>139</v>
      </c>
    </row>
    <row r="215" spans="1:8" ht="18.75">
      <c r="A215" s="230" t="s">
        <v>404</v>
      </c>
      <c r="B215" s="230"/>
      <c r="C215" s="230"/>
      <c r="D215" s="230"/>
      <c r="E215" s="230"/>
      <c r="F215" s="230"/>
      <c r="G215" s="230"/>
      <c r="H215" s="230"/>
    </row>
    <row r="216" spans="1:8" ht="18.75">
      <c r="A216" s="231" t="s">
        <v>405</v>
      </c>
      <c r="B216" s="231"/>
      <c r="C216" s="231"/>
      <c r="D216" s="231"/>
      <c r="E216" s="231"/>
      <c r="F216" s="231"/>
      <c r="G216" s="231"/>
      <c r="H216" s="231"/>
    </row>
    <row r="217" spans="1:8" ht="18.75">
      <c r="A217" s="199" t="s">
        <v>160</v>
      </c>
      <c r="B217" s="199" t="s">
        <v>144</v>
      </c>
      <c r="C217" s="199" t="s">
        <v>146</v>
      </c>
      <c r="D217" s="199" t="s">
        <v>148</v>
      </c>
      <c r="E217" s="232" t="s">
        <v>140</v>
      </c>
      <c r="F217" s="233"/>
      <c r="G217" s="199" t="s">
        <v>143</v>
      </c>
      <c r="H217" s="199" t="s">
        <v>150</v>
      </c>
    </row>
    <row r="218" spans="1:13" ht="18.75">
      <c r="A218" s="200"/>
      <c r="B218" s="201" t="s">
        <v>145</v>
      </c>
      <c r="C218" s="201" t="s">
        <v>147</v>
      </c>
      <c r="D218" s="201" t="s">
        <v>149</v>
      </c>
      <c r="E218" s="24" t="s">
        <v>141</v>
      </c>
      <c r="F218" s="24" t="s">
        <v>142</v>
      </c>
      <c r="G218" s="200"/>
      <c r="H218" s="201" t="s">
        <v>151</v>
      </c>
      <c r="M218" t="s">
        <v>139</v>
      </c>
    </row>
    <row r="219" spans="1:8" ht="18.75">
      <c r="A219" s="24" t="s">
        <v>152</v>
      </c>
      <c r="B219" s="24" t="s">
        <v>153</v>
      </c>
      <c r="C219" s="24" t="s">
        <v>154</v>
      </c>
      <c r="D219" s="24" t="s">
        <v>155</v>
      </c>
      <c r="E219" s="24" t="s">
        <v>156</v>
      </c>
      <c r="F219" s="24" t="s">
        <v>157</v>
      </c>
      <c r="G219" s="24" t="s">
        <v>159</v>
      </c>
      <c r="H219" s="24" t="s">
        <v>158</v>
      </c>
    </row>
    <row r="220" spans="1:8" ht="18.75">
      <c r="A220" s="210" t="s">
        <v>1080</v>
      </c>
      <c r="B220" s="54"/>
      <c r="C220" s="54"/>
      <c r="D220" s="54"/>
      <c r="E220" s="54"/>
      <c r="F220" s="25"/>
      <c r="G220" s="24"/>
      <c r="H220" s="19"/>
    </row>
    <row r="221" spans="1:8" ht="18.75">
      <c r="A221" s="210" t="s">
        <v>1017</v>
      </c>
      <c r="B221" s="54"/>
      <c r="C221" s="54"/>
      <c r="D221" s="54"/>
      <c r="E221" s="54"/>
      <c r="F221" s="24"/>
      <c r="G221" s="24"/>
      <c r="H221" s="19"/>
    </row>
    <row r="222" spans="1:8" ht="18.75">
      <c r="A222" s="19" t="s">
        <v>460</v>
      </c>
      <c r="B222" s="19" t="s">
        <v>461</v>
      </c>
      <c r="C222" s="19" t="s">
        <v>1081</v>
      </c>
      <c r="D222" s="19" t="s">
        <v>1082</v>
      </c>
      <c r="E222" s="19" t="s">
        <v>465</v>
      </c>
      <c r="F222" s="31">
        <v>10000</v>
      </c>
      <c r="G222" s="26" t="s">
        <v>1083</v>
      </c>
      <c r="H222" s="19" t="s">
        <v>21</v>
      </c>
    </row>
    <row r="223" spans="1:8" ht="18.75">
      <c r="A223" s="19" t="s">
        <v>462</v>
      </c>
      <c r="B223" s="19" t="s">
        <v>463</v>
      </c>
      <c r="C223" s="19" t="s">
        <v>464</v>
      </c>
      <c r="D223" s="22">
        <v>61</v>
      </c>
      <c r="E223" s="19" t="s">
        <v>470</v>
      </c>
      <c r="F223" s="26"/>
      <c r="G223" s="26"/>
      <c r="H223" s="19" t="s">
        <v>586</v>
      </c>
    </row>
    <row r="224" spans="1:12" ht="18.75">
      <c r="A224" s="19" t="s">
        <v>467</v>
      </c>
      <c r="B224" s="19" t="s">
        <v>468</v>
      </c>
      <c r="C224" s="19" t="s">
        <v>469</v>
      </c>
      <c r="D224" s="19"/>
      <c r="E224" s="19" t="s">
        <v>474</v>
      </c>
      <c r="F224" s="26"/>
      <c r="G224" s="26"/>
      <c r="H224" s="19" t="s">
        <v>588</v>
      </c>
      <c r="L224" t="s">
        <v>139</v>
      </c>
    </row>
    <row r="225" spans="1:8" ht="18.75">
      <c r="A225" s="19" t="s">
        <v>472</v>
      </c>
      <c r="B225" s="19" t="s">
        <v>473</v>
      </c>
      <c r="C225" s="19"/>
      <c r="D225" s="19"/>
      <c r="E225" s="19" t="s">
        <v>478</v>
      </c>
      <c r="F225" s="31"/>
      <c r="G225" s="26"/>
      <c r="H225" s="19" t="s">
        <v>587</v>
      </c>
    </row>
    <row r="226" spans="1:8" ht="18.75">
      <c r="A226" s="19" t="s">
        <v>476</v>
      </c>
      <c r="B226" s="19" t="s">
        <v>477</v>
      </c>
      <c r="C226" s="19"/>
      <c r="D226" s="19"/>
      <c r="E226" s="19"/>
      <c r="F226" s="31"/>
      <c r="G226" s="26"/>
      <c r="H226" s="19" t="s">
        <v>589</v>
      </c>
    </row>
    <row r="227" spans="1:10" ht="18.75">
      <c r="A227" s="19" t="s">
        <v>480</v>
      </c>
      <c r="B227" s="19" t="s">
        <v>481</v>
      </c>
      <c r="C227" s="19"/>
      <c r="D227" s="19"/>
      <c r="E227" s="19" t="s">
        <v>485</v>
      </c>
      <c r="F227" s="31">
        <v>500</v>
      </c>
      <c r="G227" s="26"/>
      <c r="H227" s="19" t="s">
        <v>590</v>
      </c>
      <c r="J227" s="11" t="s">
        <v>139</v>
      </c>
    </row>
    <row r="228" spans="1:8" ht="18.75">
      <c r="A228" s="19" t="s">
        <v>483</v>
      </c>
      <c r="B228" s="19" t="s">
        <v>484</v>
      </c>
      <c r="C228" s="19"/>
      <c r="D228" s="19"/>
      <c r="E228" s="19" t="s">
        <v>489</v>
      </c>
      <c r="F228" s="31"/>
      <c r="G228" s="26"/>
      <c r="H228" s="19" t="s">
        <v>591</v>
      </c>
    </row>
    <row r="229" spans="1:8" ht="18.75">
      <c r="A229" s="19" t="s">
        <v>487</v>
      </c>
      <c r="B229" s="19" t="s">
        <v>488</v>
      </c>
      <c r="C229" s="19"/>
      <c r="D229" s="19"/>
      <c r="E229" s="19"/>
      <c r="F229" s="31"/>
      <c r="G229" s="26"/>
      <c r="H229" s="19" t="s">
        <v>592</v>
      </c>
    </row>
    <row r="230" spans="1:10" ht="18.75">
      <c r="A230" s="19" t="s">
        <v>491</v>
      </c>
      <c r="B230" s="19" t="s">
        <v>492</v>
      </c>
      <c r="C230" s="19"/>
      <c r="D230" s="19"/>
      <c r="E230" s="19"/>
      <c r="F230" s="26"/>
      <c r="G230" s="26"/>
      <c r="H230" s="19" t="s">
        <v>593</v>
      </c>
      <c r="J230" t="s">
        <v>139</v>
      </c>
    </row>
    <row r="231" spans="1:11" ht="18.75">
      <c r="A231" s="19"/>
      <c r="B231" s="19" t="s">
        <v>494</v>
      </c>
      <c r="C231" s="19"/>
      <c r="D231" s="19"/>
      <c r="E231" s="19"/>
      <c r="F231" s="31"/>
      <c r="G231" s="26"/>
      <c r="H231" s="19" t="s">
        <v>594</v>
      </c>
      <c r="K231" s="11" t="s">
        <v>139</v>
      </c>
    </row>
    <row r="232" spans="1:8" ht="18.75">
      <c r="A232" s="19"/>
      <c r="B232" s="19"/>
      <c r="C232" s="19"/>
      <c r="D232" s="19"/>
      <c r="E232" s="19"/>
      <c r="F232" s="31"/>
      <c r="G232" s="26"/>
      <c r="H232" s="19" t="s">
        <v>595</v>
      </c>
    </row>
    <row r="233" spans="1:8" ht="18.75">
      <c r="A233" s="19"/>
      <c r="B233" s="19"/>
      <c r="C233" s="19"/>
      <c r="D233" s="19"/>
      <c r="E233" s="19"/>
      <c r="F233" s="31"/>
      <c r="G233" s="26"/>
      <c r="H233" s="19" t="s">
        <v>596</v>
      </c>
    </row>
    <row r="234" spans="1:8" ht="18.75">
      <c r="A234" s="19"/>
      <c r="B234" s="19"/>
      <c r="C234" s="19"/>
      <c r="D234" s="19"/>
      <c r="E234" s="19"/>
      <c r="F234" s="31"/>
      <c r="G234" s="26"/>
      <c r="H234" s="19" t="s">
        <v>597</v>
      </c>
    </row>
    <row r="235" spans="1:8" ht="18.75">
      <c r="A235" s="19"/>
      <c r="B235" s="19"/>
      <c r="C235" s="19"/>
      <c r="D235" s="19"/>
      <c r="E235" s="24" t="s">
        <v>163</v>
      </c>
      <c r="F235" s="25">
        <v>10500</v>
      </c>
      <c r="G235" s="26"/>
      <c r="H235" s="25"/>
    </row>
    <row r="236" spans="1:8" ht="18.75">
      <c r="A236" s="32"/>
      <c r="B236" s="32"/>
      <c r="C236" s="32"/>
      <c r="D236" s="32"/>
      <c r="E236" s="33"/>
      <c r="F236" s="34"/>
      <c r="G236" s="35"/>
      <c r="H236" s="34"/>
    </row>
    <row r="237" spans="1:8" ht="18.75">
      <c r="A237" s="55" t="s">
        <v>1190</v>
      </c>
      <c r="B237" s="55"/>
      <c r="C237" s="55"/>
      <c r="D237" s="55"/>
      <c r="E237" s="55"/>
      <c r="F237" s="55"/>
      <c r="G237" s="55"/>
      <c r="H237" s="55"/>
    </row>
    <row r="238" spans="1:8" ht="18.75">
      <c r="A238" s="151" t="s">
        <v>673</v>
      </c>
      <c r="B238" s="151"/>
      <c r="C238" s="151"/>
      <c r="D238" s="151"/>
      <c r="E238" s="151"/>
      <c r="F238" s="151"/>
      <c r="G238" s="151"/>
      <c r="H238" s="151"/>
    </row>
    <row r="239" spans="1:8" ht="18.75">
      <c r="A239" s="55" t="s">
        <v>843</v>
      </c>
      <c r="B239" s="55"/>
      <c r="C239" s="228" t="s">
        <v>674</v>
      </c>
      <c r="D239" s="228"/>
      <c r="E239" s="228"/>
      <c r="F239" s="228" t="s">
        <v>821</v>
      </c>
      <c r="G239" s="228"/>
      <c r="H239" s="228"/>
    </row>
    <row r="240" spans="1:8" ht="18.75">
      <c r="A240" s="55"/>
      <c r="B240" s="55"/>
      <c r="C240" s="171"/>
      <c r="D240" s="171"/>
      <c r="E240" s="171"/>
      <c r="F240" s="171"/>
      <c r="G240" s="171"/>
      <c r="H240" s="171"/>
    </row>
    <row r="241" spans="1:8" ht="18.75">
      <c r="A241" s="55"/>
      <c r="B241" s="55"/>
      <c r="C241" s="171"/>
      <c r="D241" s="171"/>
      <c r="E241" s="171"/>
      <c r="F241" s="171"/>
      <c r="G241" s="171"/>
      <c r="H241" s="171"/>
    </row>
    <row r="242" spans="1:8" ht="18.75">
      <c r="A242" s="55"/>
      <c r="B242" s="55"/>
      <c r="C242" s="171"/>
      <c r="D242" s="171"/>
      <c r="E242" s="171"/>
      <c r="F242" s="171"/>
      <c r="G242" s="171"/>
      <c r="H242" s="171"/>
    </row>
    <row r="243" spans="1:8" ht="18.75">
      <c r="A243" s="55"/>
      <c r="B243" s="55"/>
      <c r="C243" s="171"/>
      <c r="D243" s="171"/>
      <c r="E243" s="171"/>
      <c r="F243" s="171"/>
      <c r="G243" s="171"/>
      <c r="H243" s="179">
        <v>23</v>
      </c>
    </row>
    <row r="244" spans="1:8" ht="18.75">
      <c r="A244" s="229" t="s">
        <v>994</v>
      </c>
      <c r="B244" s="229"/>
      <c r="C244" s="229"/>
      <c r="D244" s="229"/>
      <c r="E244" s="229"/>
      <c r="F244" s="229"/>
      <c r="G244" s="229"/>
      <c r="H244" s="229"/>
    </row>
    <row r="245" spans="1:8" ht="18.75">
      <c r="A245" s="230" t="s">
        <v>138</v>
      </c>
      <c r="B245" s="230"/>
      <c r="C245" s="230"/>
      <c r="D245" s="230"/>
      <c r="E245" s="230"/>
      <c r="F245" s="230"/>
      <c r="G245" s="230"/>
      <c r="H245" s="230"/>
    </row>
    <row r="246" spans="1:8" ht="18.75">
      <c r="A246" s="230" t="s">
        <v>404</v>
      </c>
      <c r="B246" s="230"/>
      <c r="C246" s="230"/>
      <c r="D246" s="230"/>
      <c r="E246" s="230"/>
      <c r="F246" s="230"/>
      <c r="G246" s="230"/>
      <c r="H246" s="230"/>
    </row>
    <row r="247" spans="1:8" ht="18.75">
      <c r="A247" s="231" t="s">
        <v>405</v>
      </c>
      <c r="B247" s="231"/>
      <c r="C247" s="231"/>
      <c r="D247" s="231"/>
      <c r="E247" s="231"/>
      <c r="F247" s="231"/>
      <c r="G247" s="231"/>
      <c r="H247" s="231"/>
    </row>
    <row r="248" spans="1:8" ht="18.75">
      <c r="A248" s="199" t="s">
        <v>160</v>
      </c>
      <c r="B248" s="199" t="s">
        <v>144</v>
      </c>
      <c r="C248" s="199" t="s">
        <v>146</v>
      </c>
      <c r="D248" s="199" t="s">
        <v>148</v>
      </c>
      <c r="E248" s="232" t="s">
        <v>140</v>
      </c>
      <c r="F248" s="233"/>
      <c r="G248" s="199" t="s">
        <v>143</v>
      </c>
      <c r="H248" s="199" t="s">
        <v>150</v>
      </c>
    </row>
    <row r="249" spans="1:11" ht="18.75">
      <c r="A249" s="200"/>
      <c r="B249" s="201" t="s">
        <v>145</v>
      </c>
      <c r="C249" s="201" t="s">
        <v>147</v>
      </c>
      <c r="D249" s="201" t="s">
        <v>149</v>
      </c>
      <c r="E249" s="24" t="s">
        <v>141</v>
      </c>
      <c r="F249" s="24" t="s">
        <v>142</v>
      </c>
      <c r="G249" s="200"/>
      <c r="H249" s="201" t="s">
        <v>151</v>
      </c>
      <c r="K249" s="11" t="s">
        <v>139</v>
      </c>
    </row>
    <row r="250" spans="1:8" ht="18.75">
      <c r="A250" s="24" t="s">
        <v>152</v>
      </c>
      <c r="B250" s="24" t="s">
        <v>153</v>
      </c>
      <c r="C250" s="24" t="s">
        <v>154</v>
      </c>
      <c r="D250" s="24" t="s">
        <v>155</v>
      </c>
      <c r="E250" s="24" t="s">
        <v>156</v>
      </c>
      <c r="F250" s="24" t="s">
        <v>157</v>
      </c>
      <c r="G250" s="24" t="s">
        <v>159</v>
      </c>
      <c r="H250" s="24" t="s">
        <v>158</v>
      </c>
    </row>
    <row r="251" spans="1:8" ht="18.75">
      <c r="A251" s="210" t="s">
        <v>1084</v>
      </c>
      <c r="B251" s="19"/>
      <c r="C251" s="19"/>
      <c r="D251" s="19"/>
      <c r="E251" s="19"/>
      <c r="F251" s="26"/>
      <c r="G251" s="19"/>
      <c r="H251" s="19"/>
    </row>
    <row r="252" spans="1:8" ht="18.75">
      <c r="A252" s="210" t="s">
        <v>1018</v>
      </c>
      <c r="B252" s="19"/>
      <c r="C252" s="19"/>
      <c r="D252" s="19"/>
      <c r="E252" s="50"/>
      <c r="F252" s="31"/>
      <c r="G252" s="50"/>
      <c r="H252" s="19"/>
    </row>
    <row r="253" spans="1:8" ht="18.75">
      <c r="A253" s="19" t="s">
        <v>112</v>
      </c>
      <c r="B253" s="19" t="s">
        <v>281</v>
      </c>
      <c r="C253" s="19" t="s">
        <v>120</v>
      </c>
      <c r="D253" s="19" t="s">
        <v>840</v>
      </c>
      <c r="E253" s="19" t="s">
        <v>388</v>
      </c>
      <c r="F253" s="31">
        <v>3000</v>
      </c>
      <c r="G253" s="26" t="s">
        <v>1085</v>
      </c>
      <c r="H253" s="19" t="s">
        <v>296</v>
      </c>
    </row>
    <row r="254" spans="1:8" ht="18.75">
      <c r="A254" s="19" t="s">
        <v>288</v>
      </c>
      <c r="B254" s="19" t="s">
        <v>282</v>
      </c>
      <c r="C254" s="19"/>
      <c r="D254" s="22">
        <v>61</v>
      </c>
      <c r="E254" s="19" t="s">
        <v>389</v>
      </c>
      <c r="F254" s="31"/>
      <c r="G254" s="26"/>
      <c r="H254" s="19" t="s">
        <v>297</v>
      </c>
    </row>
    <row r="255" spans="1:8" ht="18.75">
      <c r="A255" s="19" t="s">
        <v>289</v>
      </c>
      <c r="B255" s="19" t="s">
        <v>283</v>
      </c>
      <c r="C255" s="19"/>
      <c r="D255" s="19"/>
      <c r="E255" s="19" t="s">
        <v>390</v>
      </c>
      <c r="F255" s="31"/>
      <c r="G255" s="26"/>
      <c r="H255" s="19" t="s">
        <v>298</v>
      </c>
    </row>
    <row r="256" spans="1:8" ht="18.75">
      <c r="A256" s="19" t="s">
        <v>290</v>
      </c>
      <c r="B256" s="19" t="s">
        <v>284</v>
      </c>
      <c r="C256" s="19"/>
      <c r="D256" s="19"/>
      <c r="E256" s="19" t="s">
        <v>841</v>
      </c>
      <c r="F256" s="31">
        <v>1080</v>
      </c>
      <c r="G256" s="19"/>
      <c r="H256" s="19" t="s">
        <v>299</v>
      </c>
    </row>
    <row r="257" spans="1:8" ht="18.75">
      <c r="A257" s="19" t="s">
        <v>291</v>
      </c>
      <c r="B257" s="19" t="s">
        <v>285</v>
      </c>
      <c r="C257" s="19"/>
      <c r="D257" s="19"/>
      <c r="E257" s="22" t="s">
        <v>842</v>
      </c>
      <c r="F257" s="31"/>
      <c r="G257" s="19"/>
      <c r="H257" s="19" t="s">
        <v>300</v>
      </c>
    </row>
    <row r="258" spans="1:13" ht="18.75">
      <c r="A258" s="19" t="s">
        <v>292</v>
      </c>
      <c r="B258" s="19" t="s">
        <v>286</v>
      </c>
      <c r="C258" s="19"/>
      <c r="D258" s="19"/>
      <c r="E258" s="19"/>
      <c r="F258" s="31"/>
      <c r="G258" s="19"/>
      <c r="H258" s="19" t="s">
        <v>301</v>
      </c>
      <c r="M258" t="s">
        <v>139</v>
      </c>
    </row>
    <row r="259" spans="1:8" ht="18.75">
      <c r="A259" s="19" t="s">
        <v>293</v>
      </c>
      <c r="B259" s="19" t="s">
        <v>287</v>
      </c>
      <c r="C259" s="19"/>
      <c r="D259" s="19"/>
      <c r="E259" s="50"/>
      <c r="F259" s="26"/>
      <c r="G259" s="19"/>
      <c r="H259" s="19"/>
    </row>
    <row r="260" spans="1:8" ht="18.75">
      <c r="A260" s="19" t="s">
        <v>294</v>
      </c>
      <c r="B260" s="50"/>
      <c r="C260" s="19"/>
      <c r="D260" s="19"/>
      <c r="E260" s="57"/>
      <c r="F260" s="25"/>
      <c r="G260" s="19" t="s">
        <v>139</v>
      </c>
      <c r="H260" s="19"/>
    </row>
    <row r="261" spans="1:8" ht="18.75">
      <c r="A261" s="19" t="s">
        <v>295</v>
      </c>
      <c r="B261" s="19"/>
      <c r="C261" s="19"/>
      <c r="D261" s="19"/>
      <c r="E261" s="50"/>
      <c r="F261" s="31" t="s">
        <v>139</v>
      </c>
      <c r="G261" s="19"/>
      <c r="H261" s="19"/>
    </row>
    <row r="262" spans="1:8" ht="18.75">
      <c r="A262" s="19"/>
      <c r="B262" s="19"/>
      <c r="C262" s="19"/>
      <c r="D262" s="19"/>
      <c r="E262" s="58" t="s">
        <v>86</v>
      </c>
      <c r="F262" s="25">
        <v>4080</v>
      </c>
      <c r="G262" s="19"/>
      <c r="H262" s="19"/>
    </row>
    <row r="263" spans="1:8" ht="18.75">
      <c r="A263" s="44"/>
      <c r="B263" s="44"/>
      <c r="C263" s="44"/>
      <c r="D263" s="44"/>
      <c r="E263" s="44"/>
      <c r="F263" s="44"/>
      <c r="G263" s="44"/>
      <c r="H263" s="44"/>
    </row>
    <row r="264" spans="1:8" ht="18.75">
      <c r="A264" s="55" t="s">
        <v>830</v>
      </c>
      <c r="B264" s="55"/>
      <c r="C264" s="55"/>
      <c r="D264" s="55"/>
      <c r="E264" s="55"/>
      <c r="F264" s="55"/>
      <c r="G264" s="55"/>
      <c r="H264" s="55"/>
    </row>
    <row r="265" spans="1:8" ht="18.75">
      <c r="A265" s="151" t="s">
        <v>675</v>
      </c>
      <c r="B265" s="151"/>
      <c r="C265" s="151"/>
      <c r="D265" s="151"/>
      <c r="E265" s="151"/>
      <c r="F265" s="151"/>
      <c r="G265" s="151"/>
      <c r="H265" s="151"/>
    </row>
    <row r="266" spans="1:8" ht="18.75">
      <c r="A266" s="55" t="s">
        <v>808</v>
      </c>
      <c r="B266" s="55"/>
      <c r="C266" s="228" t="s">
        <v>670</v>
      </c>
      <c r="D266" s="228"/>
      <c r="E266" s="228"/>
      <c r="F266" s="228" t="s">
        <v>809</v>
      </c>
      <c r="G266" s="228"/>
      <c r="H266" s="228"/>
    </row>
    <row r="267" spans="1:8" ht="18.75">
      <c r="A267" s="55"/>
      <c r="B267" s="55"/>
      <c r="C267" s="171"/>
      <c r="D267" s="171"/>
      <c r="E267" s="171"/>
      <c r="F267" s="171"/>
      <c r="G267" s="171"/>
      <c r="H267" s="171"/>
    </row>
    <row r="268" spans="1:8" ht="18.75">
      <c r="A268" s="55"/>
      <c r="B268" s="55"/>
      <c r="C268" s="198"/>
      <c r="D268" s="198"/>
      <c r="E268" s="198"/>
      <c r="F268" s="198"/>
      <c r="G268" s="198"/>
      <c r="H268" s="198"/>
    </row>
    <row r="269" spans="1:8" ht="18.75">
      <c r="A269" s="55"/>
      <c r="B269" s="55"/>
      <c r="C269" s="198"/>
      <c r="D269" s="198"/>
      <c r="E269" s="198"/>
      <c r="F269" s="198"/>
      <c r="G269" s="198"/>
      <c r="H269" s="198"/>
    </row>
    <row r="270" spans="1:8" ht="18.75">
      <c r="A270" s="55"/>
      <c r="B270" s="55"/>
      <c r="C270" s="171"/>
      <c r="D270" s="171"/>
      <c r="E270" s="171"/>
      <c r="F270" s="171"/>
      <c r="G270" s="171"/>
      <c r="H270" s="171"/>
    </row>
    <row r="271" spans="1:8" ht="18.75">
      <c r="A271" s="55"/>
      <c r="B271" s="55"/>
      <c r="C271" s="171"/>
      <c r="D271" s="171"/>
      <c r="E271" s="171"/>
      <c r="F271" s="171"/>
      <c r="G271" s="171"/>
      <c r="H271" s="171"/>
    </row>
    <row r="272" spans="1:11" ht="18.75">
      <c r="A272" s="55"/>
      <c r="B272" s="55"/>
      <c r="C272" s="171"/>
      <c r="D272" s="171"/>
      <c r="E272" s="171"/>
      <c r="F272" s="171"/>
      <c r="G272" s="171"/>
      <c r="H272" s="179">
        <v>24</v>
      </c>
      <c r="K272" s="11" t="s">
        <v>139</v>
      </c>
    </row>
    <row r="273" spans="1:13" ht="18.75">
      <c r="A273" s="229" t="s">
        <v>994</v>
      </c>
      <c r="B273" s="229"/>
      <c r="C273" s="229"/>
      <c r="D273" s="229"/>
      <c r="E273" s="229"/>
      <c r="F273" s="229"/>
      <c r="G273" s="229"/>
      <c r="H273" s="229"/>
      <c r="M273" t="s">
        <v>139</v>
      </c>
    </row>
    <row r="274" spans="1:8" ht="18.75">
      <c r="A274" s="230" t="s">
        <v>138</v>
      </c>
      <c r="B274" s="230"/>
      <c r="C274" s="230"/>
      <c r="D274" s="230"/>
      <c r="E274" s="230"/>
      <c r="F274" s="230"/>
      <c r="G274" s="230"/>
      <c r="H274" s="230"/>
    </row>
    <row r="275" spans="1:8" ht="18.75">
      <c r="A275" s="230" t="s">
        <v>404</v>
      </c>
      <c r="B275" s="230"/>
      <c r="C275" s="230"/>
      <c r="D275" s="230"/>
      <c r="E275" s="230"/>
      <c r="F275" s="230"/>
      <c r="G275" s="230"/>
      <c r="H275" s="230"/>
    </row>
    <row r="276" spans="1:8" ht="18.75">
      <c r="A276" s="231" t="s">
        <v>405</v>
      </c>
      <c r="B276" s="231"/>
      <c r="C276" s="231"/>
      <c r="D276" s="231"/>
      <c r="E276" s="231"/>
      <c r="F276" s="231"/>
      <c r="G276" s="231"/>
      <c r="H276" s="231"/>
    </row>
    <row r="277" spans="1:8" ht="18.75">
      <c r="A277" s="199" t="s">
        <v>160</v>
      </c>
      <c r="B277" s="199" t="s">
        <v>144</v>
      </c>
      <c r="C277" s="199" t="s">
        <v>146</v>
      </c>
      <c r="D277" s="199" t="s">
        <v>148</v>
      </c>
      <c r="E277" s="232" t="s">
        <v>140</v>
      </c>
      <c r="F277" s="233"/>
      <c r="G277" s="199" t="s">
        <v>143</v>
      </c>
      <c r="H277" s="199" t="s">
        <v>150</v>
      </c>
    </row>
    <row r="278" spans="1:8" ht="18.75">
      <c r="A278" s="200"/>
      <c r="B278" s="201" t="s">
        <v>145</v>
      </c>
      <c r="C278" s="201" t="s">
        <v>147</v>
      </c>
      <c r="D278" s="201" t="s">
        <v>149</v>
      </c>
      <c r="E278" s="24" t="s">
        <v>141</v>
      </c>
      <c r="F278" s="24" t="s">
        <v>142</v>
      </c>
      <c r="G278" s="200"/>
      <c r="H278" s="201" t="s">
        <v>151</v>
      </c>
    </row>
    <row r="279" spans="1:13" ht="18.75">
      <c r="A279" s="24" t="s">
        <v>152</v>
      </c>
      <c r="B279" s="24" t="s">
        <v>153</v>
      </c>
      <c r="C279" s="24" t="s">
        <v>154</v>
      </c>
      <c r="D279" s="24" t="s">
        <v>155</v>
      </c>
      <c r="E279" s="24" t="s">
        <v>156</v>
      </c>
      <c r="F279" s="24" t="s">
        <v>157</v>
      </c>
      <c r="G279" s="24" t="s">
        <v>159</v>
      </c>
      <c r="H279" s="24" t="s">
        <v>158</v>
      </c>
      <c r="M279" s="11" t="s">
        <v>139</v>
      </c>
    </row>
    <row r="280" spans="1:8" ht="18.75">
      <c r="A280" s="210" t="s">
        <v>1086</v>
      </c>
      <c r="B280" s="19"/>
      <c r="C280" s="19"/>
      <c r="D280" s="19"/>
      <c r="E280" s="19"/>
      <c r="F280" s="19"/>
      <c r="G280" s="19"/>
      <c r="H280" s="19"/>
    </row>
    <row r="281" spans="1:8" ht="18.75">
      <c r="A281" s="210" t="s">
        <v>1087</v>
      </c>
      <c r="B281" s="19"/>
      <c r="C281" s="19"/>
      <c r="D281" s="19"/>
      <c r="E281" s="19"/>
      <c r="F281" s="42"/>
      <c r="G281" s="19"/>
      <c r="H281" s="19"/>
    </row>
    <row r="282" spans="1:8" ht="18.75">
      <c r="A282" s="210" t="s">
        <v>1284</v>
      </c>
      <c r="B282" s="19"/>
      <c r="C282" s="19"/>
      <c r="D282" s="22"/>
      <c r="E282" s="19"/>
      <c r="F282" s="42"/>
      <c r="G282" s="26"/>
      <c r="H282" s="19"/>
    </row>
    <row r="283" spans="1:8" ht="18.75">
      <c r="A283" s="19" t="s">
        <v>112</v>
      </c>
      <c r="B283" s="19" t="s">
        <v>254</v>
      </c>
      <c r="C283" s="19" t="s">
        <v>120</v>
      </c>
      <c r="D283" s="19" t="s">
        <v>1088</v>
      </c>
      <c r="E283" s="19" t="s">
        <v>401</v>
      </c>
      <c r="F283" s="42">
        <v>1000</v>
      </c>
      <c r="G283" s="22" t="s">
        <v>1089</v>
      </c>
      <c r="H283" s="19" t="s">
        <v>257</v>
      </c>
    </row>
    <row r="284" spans="1:8" ht="18.75">
      <c r="A284" s="19" t="s">
        <v>113</v>
      </c>
      <c r="B284" s="19" t="s">
        <v>255</v>
      </c>
      <c r="C284" s="19"/>
      <c r="D284" s="22">
        <v>61</v>
      </c>
      <c r="E284" s="19" t="s">
        <v>117</v>
      </c>
      <c r="F284" s="42"/>
      <c r="G284" s="22"/>
      <c r="H284" s="19" t="s">
        <v>258</v>
      </c>
    </row>
    <row r="285" spans="1:8" ht="18.75">
      <c r="A285" s="19" t="s">
        <v>251</v>
      </c>
      <c r="B285" s="19" t="s">
        <v>308</v>
      </c>
      <c r="C285" s="19"/>
      <c r="D285" s="19"/>
      <c r="E285" s="19" t="s">
        <v>305</v>
      </c>
      <c r="F285" s="42">
        <v>5600</v>
      </c>
      <c r="G285" s="19"/>
      <c r="H285" s="19" t="s">
        <v>302</v>
      </c>
    </row>
    <row r="286" spans="1:8" ht="18.75">
      <c r="A286" s="19" t="s">
        <v>252</v>
      </c>
      <c r="B286" s="19"/>
      <c r="C286" s="19"/>
      <c r="D286" s="19"/>
      <c r="E286" s="19" t="s">
        <v>306</v>
      </c>
      <c r="F286" s="42"/>
      <c r="G286" s="19"/>
      <c r="H286" s="19" t="s">
        <v>303</v>
      </c>
    </row>
    <row r="287" spans="1:8" ht="18.75">
      <c r="A287" s="19" t="s">
        <v>116</v>
      </c>
      <c r="B287" s="19"/>
      <c r="C287" s="19"/>
      <c r="D287" s="19"/>
      <c r="E287" s="19" t="s">
        <v>307</v>
      </c>
      <c r="F287" s="42"/>
      <c r="G287" s="19"/>
      <c r="H287" s="19" t="s">
        <v>304</v>
      </c>
    </row>
    <row r="288" spans="1:8" ht="18.75">
      <c r="A288" s="19" t="s">
        <v>253</v>
      </c>
      <c r="B288" s="19"/>
      <c r="C288" s="19"/>
      <c r="D288" s="19"/>
      <c r="E288" s="19" t="s">
        <v>118</v>
      </c>
      <c r="F288" s="42">
        <v>2400</v>
      </c>
      <c r="G288" s="19"/>
      <c r="H288" s="19"/>
    </row>
    <row r="289" spans="1:8" ht="18.75">
      <c r="A289" s="19"/>
      <c r="B289" s="19"/>
      <c r="C289" s="19"/>
      <c r="D289" s="19"/>
      <c r="E289" s="19" t="s">
        <v>256</v>
      </c>
      <c r="F289" s="42"/>
      <c r="G289" s="19"/>
      <c r="H289" s="19"/>
    </row>
    <row r="290" spans="1:8" ht="18.75">
      <c r="A290" s="19"/>
      <c r="B290" s="19"/>
      <c r="C290" s="19"/>
      <c r="D290" s="19"/>
      <c r="E290" s="24"/>
      <c r="F290" s="36"/>
      <c r="G290" s="19"/>
      <c r="H290" s="19"/>
    </row>
    <row r="291" spans="1:12" ht="18.75">
      <c r="A291" s="19"/>
      <c r="B291" s="19"/>
      <c r="C291" s="19"/>
      <c r="D291" s="19"/>
      <c r="E291" s="19"/>
      <c r="F291" s="19"/>
      <c r="G291" s="19"/>
      <c r="H291" s="19"/>
      <c r="L291" s="11" t="s">
        <v>139</v>
      </c>
    </row>
    <row r="292" spans="1:8" ht="18.75">
      <c r="A292" s="19"/>
      <c r="B292" s="19"/>
      <c r="C292" s="19"/>
      <c r="D292" s="19"/>
      <c r="E292" s="24" t="s">
        <v>86</v>
      </c>
      <c r="F292" s="36">
        <v>9000</v>
      </c>
      <c r="G292" s="19"/>
      <c r="H292" s="19"/>
    </row>
    <row r="293" spans="1:8" ht="18.75">
      <c r="A293" s="44"/>
      <c r="B293" s="44"/>
      <c r="C293" s="44"/>
      <c r="D293" s="44"/>
      <c r="E293" s="44"/>
      <c r="F293" s="44"/>
      <c r="G293" s="44"/>
      <c r="H293" s="44"/>
    </row>
    <row r="294" spans="1:8" ht="18.75">
      <c r="A294" s="43" t="s">
        <v>831</v>
      </c>
      <c r="B294" s="43"/>
      <c r="C294" s="43"/>
      <c r="D294" s="43"/>
      <c r="E294" s="43"/>
      <c r="F294" s="43"/>
      <c r="G294" s="43"/>
      <c r="H294" s="43"/>
    </row>
    <row r="295" spans="1:8" ht="18.75">
      <c r="A295" s="59" t="s">
        <v>835</v>
      </c>
      <c r="B295" s="59"/>
      <c r="C295" s="43"/>
      <c r="D295" s="43"/>
      <c r="E295" s="43"/>
      <c r="F295" s="43"/>
      <c r="G295" s="170"/>
      <c r="H295" s="170"/>
    </row>
    <row r="296" spans="1:8" ht="18.75">
      <c r="A296" s="59" t="s">
        <v>676</v>
      </c>
      <c r="B296" s="59"/>
      <c r="C296" s="235" t="s">
        <v>834</v>
      </c>
      <c r="D296" s="235"/>
      <c r="E296" s="235"/>
      <c r="F296" s="235" t="s">
        <v>833</v>
      </c>
      <c r="G296" s="235"/>
      <c r="H296" s="235"/>
    </row>
    <row r="297" spans="1:8" ht="18.75">
      <c r="A297" s="60"/>
      <c r="B297" s="60"/>
      <c r="C297" s="35"/>
      <c r="D297" s="35"/>
      <c r="E297" s="35"/>
      <c r="F297" s="35"/>
      <c r="G297" s="35"/>
      <c r="H297" s="35"/>
    </row>
    <row r="298" spans="1:12" ht="18.75">
      <c r="A298" s="60"/>
      <c r="B298" s="60"/>
      <c r="C298" s="35"/>
      <c r="D298" s="35"/>
      <c r="E298" s="35"/>
      <c r="F298" s="35"/>
      <c r="G298" s="35"/>
      <c r="H298" s="35"/>
      <c r="J298" t="s">
        <v>139</v>
      </c>
      <c r="L298" t="s">
        <v>139</v>
      </c>
    </row>
    <row r="299" spans="1:8" ht="18.75">
      <c r="A299" s="60"/>
      <c r="B299" s="60"/>
      <c r="C299" s="35"/>
      <c r="D299" s="35"/>
      <c r="E299" s="35"/>
      <c r="F299" s="35"/>
      <c r="G299" s="35"/>
      <c r="H299" s="35"/>
    </row>
    <row r="300" spans="1:8" ht="18.75">
      <c r="A300" s="60"/>
      <c r="B300" s="60"/>
      <c r="C300" s="35"/>
      <c r="D300" s="35"/>
      <c r="E300" s="35"/>
      <c r="F300" s="35"/>
      <c r="G300" s="35"/>
      <c r="H300" s="182">
        <v>25</v>
      </c>
    </row>
    <row r="301" spans="1:8" ht="18.75">
      <c r="A301" s="229" t="s">
        <v>994</v>
      </c>
      <c r="B301" s="229"/>
      <c r="C301" s="229"/>
      <c r="D301" s="229"/>
      <c r="E301" s="229"/>
      <c r="F301" s="229"/>
      <c r="G301" s="229"/>
      <c r="H301" s="229"/>
    </row>
    <row r="302" spans="1:8" ht="18.75">
      <c r="A302" s="230" t="s">
        <v>138</v>
      </c>
      <c r="B302" s="230"/>
      <c r="C302" s="230"/>
      <c r="D302" s="230"/>
      <c r="E302" s="230"/>
      <c r="F302" s="230"/>
      <c r="G302" s="230"/>
      <c r="H302" s="230"/>
    </row>
    <row r="303" spans="1:8" ht="18.75">
      <c r="A303" s="230" t="s">
        <v>404</v>
      </c>
      <c r="B303" s="230"/>
      <c r="C303" s="230"/>
      <c r="D303" s="230"/>
      <c r="E303" s="230"/>
      <c r="F303" s="230"/>
      <c r="G303" s="230"/>
      <c r="H303" s="230"/>
    </row>
    <row r="304" spans="1:8" ht="18.75">
      <c r="A304" s="231" t="s">
        <v>405</v>
      </c>
      <c r="B304" s="231"/>
      <c r="C304" s="231"/>
      <c r="D304" s="231"/>
      <c r="E304" s="231"/>
      <c r="F304" s="231"/>
      <c r="G304" s="231"/>
      <c r="H304" s="231"/>
    </row>
    <row r="305" spans="1:8" ht="18.75">
      <c r="A305" s="199" t="s">
        <v>160</v>
      </c>
      <c r="B305" s="199" t="s">
        <v>144</v>
      </c>
      <c r="C305" s="199" t="s">
        <v>146</v>
      </c>
      <c r="D305" s="199" t="s">
        <v>148</v>
      </c>
      <c r="E305" s="232" t="s">
        <v>140</v>
      </c>
      <c r="F305" s="233"/>
      <c r="G305" s="199" t="s">
        <v>143</v>
      </c>
      <c r="H305" s="199" t="s">
        <v>150</v>
      </c>
    </row>
    <row r="306" spans="1:12" ht="18.75">
      <c r="A306" s="200"/>
      <c r="B306" s="201" t="s">
        <v>145</v>
      </c>
      <c r="C306" s="201" t="s">
        <v>147</v>
      </c>
      <c r="D306" s="201" t="s">
        <v>149</v>
      </c>
      <c r="E306" s="24" t="s">
        <v>141</v>
      </c>
      <c r="F306" s="24" t="s">
        <v>142</v>
      </c>
      <c r="G306" s="200"/>
      <c r="H306" s="201" t="s">
        <v>151</v>
      </c>
      <c r="L306" s="11" t="s">
        <v>139</v>
      </c>
    </row>
    <row r="307" spans="1:8" ht="18.75">
      <c r="A307" s="24" t="s">
        <v>152</v>
      </c>
      <c r="B307" s="24" t="s">
        <v>153</v>
      </c>
      <c r="C307" s="24" t="s">
        <v>154</v>
      </c>
      <c r="D307" s="24" t="s">
        <v>155</v>
      </c>
      <c r="E307" s="24" t="s">
        <v>156</v>
      </c>
      <c r="F307" s="24" t="s">
        <v>157</v>
      </c>
      <c r="G307" s="24" t="s">
        <v>159</v>
      </c>
      <c r="H307" s="24" t="s">
        <v>158</v>
      </c>
    </row>
    <row r="308" spans="1:11" ht="18.75">
      <c r="A308" s="210" t="s">
        <v>1090</v>
      </c>
      <c r="B308" s="19"/>
      <c r="C308" s="19"/>
      <c r="D308" s="19"/>
      <c r="E308" s="19"/>
      <c r="F308" s="42"/>
      <c r="G308" s="26"/>
      <c r="H308" s="19"/>
      <c r="K308" s="11" t="s">
        <v>139</v>
      </c>
    </row>
    <row r="309" spans="1:8" ht="18.75">
      <c r="A309" s="210" t="s">
        <v>598</v>
      </c>
      <c r="B309" s="19"/>
      <c r="C309" s="19"/>
      <c r="D309" s="22"/>
      <c r="E309" s="19"/>
      <c r="F309" s="42"/>
      <c r="G309" s="26"/>
      <c r="H309" s="19"/>
    </row>
    <row r="310" spans="1:8" ht="18.75">
      <c r="A310" s="210" t="s">
        <v>416</v>
      </c>
      <c r="B310" s="19"/>
      <c r="C310" s="19"/>
      <c r="D310" s="19"/>
      <c r="E310" s="19"/>
      <c r="F310" s="19"/>
      <c r="G310" s="26"/>
      <c r="H310" s="19"/>
    </row>
    <row r="311" spans="1:8" ht="18.75">
      <c r="A311" s="54" t="s">
        <v>1091</v>
      </c>
      <c r="B311" s="19"/>
      <c r="C311" s="19"/>
      <c r="D311" s="19"/>
      <c r="E311" s="19"/>
      <c r="F311" s="42"/>
      <c r="G311" s="19"/>
      <c r="H311" s="19"/>
    </row>
    <row r="312" spans="1:8" ht="18.75">
      <c r="A312" s="19" t="s">
        <v>421</v>
      </c>
      <c r="B312" s="19" t="s">
        <v>410</v>
      </c>
      <c r="C312" s="19" t="s">
        <v>237</v>
      </c>
      <c r="D312" s="19" t="s">
        <v>1092</v>
      </c>
      <c r="E312" s="19" t="s">
        <v>911</v>
      </c>
      <c r="F312" s="42">
        <v>7800</v>
      </c>
      <c r="G312" s="26" t="s">
        <v>1093</v>
      </c>
      <c r="H312" s="19" t="s">
        <v>411</v>
      </c>
    </row>
    <row r="313" spans="1:11" ht="18.75">
      <c r="A313" s="19" t="s">
        <v>423</v>
      </c>
      <c r="B313" s="19" t="s">
        <v>412</v>
      </c>
      <c r="C313" s="19"/>
      <c r="D313" s="22">
        <v>61</v>
      </c>
      <c r="E313" s="19" t="s">
        <v>912</v>
      </c>
      <c r="F313" s="42"/>
      <c r="G313" s="26"/>
      <c r="H313" s="19" t="s">
        <v>413</v>
      </c>
      <c r="K313" t="s">
        <v>139</v>
      </c>
    </row>
    <row r="314" spans="1:12" ht="18.75">
      <c r="A314" s="19" t="s">
        <v>426</v>
      </c>
      <c r="B314" s="19" t="s">
        <v>414</v>
      </c>
      <c r="C314" s="19"/>
      <c r="D314" s="19"/>
      <c r="E314" s="19" t="s">
        <v>913</v>
      </c>
      <c r="F314" s="42">
        <v>1200</v>
      </c>
      <c r="G314" s="26"/>
      <c r="H314" s="19" t="s">
        <v>415</v>
      </c>
      <c r="J314" s="11" t="s">
        <v>139</v>
      </c>
      <c r="L314" s="11" t="s">
        <v>139</v>
      </c>
    </row>
    <row r="315" spans="1:8" ht="18.75">
      <c r="A315" s="19" t="s">
        <v>429</v>
      </c>
      <c r="B315" s="19" t="s">
        <v>417</v>
      </c>
      <c r="C315" s="19"/>
      <c r="D315" s="19"/>
      <c r="E315" s="19" t="s">
        <v>914</v>
      </c>
      <c r="F315" s="42"/>
      <c r="G315" s="19"/>
      <c r="H315" s="19" t="s">
        <v>418</v>
      </c>
    </row>
    <row r="316" spans="1:8" ht="18.75">
      <c r="A316" s="19" t="s">
        <v>432</v>
      </c>
      <c r="B316" s="19" t="s">
        <v>419</v>
      </c>
      <c r="C316" s="19"/>
      <c r="D316" s="19"/>
      <c r="E316" s="19" t="s">
        <v>915</v>
      </c>
      <c r="F316" s="19"/>
      <c r="G316" s="19"/>
      <c r="H316" s="19" t="s">
        <v>420</v>
      </c>
    </row>
    <row r="317" spans="1:8" ht="18.75">
      <c r="A317" s="19" t="s">
        <v>435</v>
      </c>
      <c r="B317" s="19" t="s">
        <v>848</v>
      </c>
      <c r="C317" s="19"/>
      <c r="D317" s="19"/>
      <c r="E317" s="19" t="s">
        <v>1248</v>
      </c>
      <c r="F317" s="42"/>
      <c r="G317" s="19"/>
      <c r="H317" s="19" t="s">
        <v>422</v>
      </c>
    </row>
    <row r="318" spans="1:8" ht="18.75">
      <c r="A318" s="19" t="s">
        <v>438</v>
      </c>
      <c r="B318" s="19" t="s">
        <v>424</v>
      </c>
      <c r="C318" s="19"/>
      <c r="D318" s="19"/>
      <c r="E318" s="19"/>
      <c r="F318" s="42"/>
      <c r="G318" s="19"/>
      <c r="H318" s="19" t="s">
        <v>425</v>
      </c>
    </row>
    <row r="319" spans="1:8" ht="18.75">
      <c r="A319" s="19" t="s">
        <v>441</v>
      </c>
      <c r="B319" s="19" t="s">
        <v>427</v>
      </c>
      <c r="C319" s="19"/>
      <c r="D319" s="19"/>
      <c r="E319" s="54"/>
      <c r="F319" s="36"/>
      <c r="G319" s="19"/>
      <c r="H319" s="19" t="s">
        <v>428</v>
      </c>
    </row>
    <row r="320" spans="1:8" ht="18.75">
      <c r="A320" s="19"/>
      <c r="B320" s="19" t="s">
        <v>430</v>
      </c>
      <c r="C320" s="19"/>
      <c r="D320" s="19"/>
      <c r="E320" s="19"/>
      <c r="F320" s="42"/>
      <c r="G320" s="19"/>
      <c r="H320" s="19" t="s">
        <v>431</v>
      </c>
    </row>
    <row r="321" spans="1:8" ht="18.75">
      <c r="A321" s="19"/>
      <c r="B321" s="19" t="s">
        <v>433</v>
      </c>
      <c r="C321" s="19"/>
      <c r="D321" s="19"/>
      <c r="E321" s="19"/>
      <c r="F321" s="42"/>
      <c r="G321" s="19"/>
      <c r="H321" s="19" t="s">
        <v>434</v>
      </c>
    </row>
    <row r="322" spans="1:8" ht="18.75">
      <c r="A322" s="19"/>
      <c r="B322" s="19" t="s">
        <v>436</v>
      </c>
      <c r="C322" s="19"/>
      <c r="D322" s="19"/>
      <c r="E322" s="19"/>
      <c r="F322" s="42"/>
      <c r="G322" s="19"/>
      <c r="H322" s="19" t="s">
        <v>437</v>
      </c>
    </row>
    <row r="323" spans="1:8" ht="18.75">
      <c r="A323" s="19"/>
      <c r="B323" s="19" t="s">
        <v>439</v>
      </c>
      <c r="C323" s="19"/>
      <c r="D323" s="19"/>
      <c r="E323" s="19"/>
      <c r="F323" s="42"/>
      <c r="G323" s="19"/>
      <c r="H323" s="19" t="s">
        <v>440</v>
      </c>
    </row>
    <row r="324" spans="1:8" ht="18.75">
      <c r="A324" s="19"/>
      <c r="B324" s="19" t="s">
        <v>442</v>
      </c>
      <c r="C324" s="19"/>
      <c r="D324" s="19"/>
      <c r="E324" s="19"/>
      <c r="F324" s="42"/>
      <c r="G324" s="19"/>
      <c r="H324" s="19" t="s">
        <v>443</v>
      </c>
    </row>
    <row r="325" spans="1:8" ht="18.75">
      <c r="A325" s="19"/>
      <c r="B325" s="19"/>
      <c r="C325" s="19"/>
      <c r="D325" s="19"/>
      <c r="E325" s="24" t="s">
        <v>522</v>
      </c>
      <c r="F325" s="25">
        <v>9000</v>
      </c>
      <c r="G325" s="26"/>
      <c r="H325" s="19"/>
    </row>
    <row r="326" spans="1:8" ht="18.75">
      <c r="A326" s="32"/>
      <c r="B326" s="32"/>
      <c r="C326" s="32"/>
      <c r="D326" s="32"/>
      <c r="E326" s="33"/>
      <c r="F326" s="34"/>
      <c r="G326" s="35"/>
      <c r="H326" s="32"/>
    </row>
    <row r="327" spans="1:8" ht="18.75">
      <c r="A327" s="43" t="s">
        <v>846</v>
      </c>
      <c r="B327" s="43"/>
      <c r="C327" s="43"/>
      <c r="D327" s="43"/>
      <c r="E327" s="43"/>
      <c r="F327" s="43"/>
      <c r="G327" s="43"/>
      <c r="H327" s="43"/>
    </row>
    <row r="328" spans="1:8" ht="18.75">
      <c r="A328" s="59" t="s">
        <v>847</v>
      </c>
      <c r="B328" s="59"/>
      <c r="C328" s="43"/>
      <c r="D328" s="43"/>
      <c r="E328" s="43"/>
      <c r="F328" s="43"/>
      <c r="G328" s="170"/>
      <c r="H328" s="170"/>
    </row>
    <row r="329" spans="1:8" ht="18.75">
      <c r="A329" s="59" t="s">
        <v>849</v>
      </c>
      <c r="B329" s="59"/>
      <c r="C329" s="235" t="s">
        <v>834</v>
      </c>
      <c r="D329" s="235"/>
      <c r="E329" s="235"/>
      <c r="F329" s="235" t="s">
        <v>833</v>
      </c>
      <c r="G329" s="235"/>
      <c r="H329" s="235"/>
    </row>
    <row r="330" spans="1:8" ht="18.75">
      <c r="A330" s="55"/>
      <c r="B330" s="55"/>
      <c r="C330" s="171"/>
      <c r="D330" s="171"/>
      <c r="E330" s="171"/>
      <c r="F330" s="171"/>
      <c r="G330" s="171"/>
      <c r="H330" s="171"/>
    </row>
    <row r="331" spans="1:8" ht="18.75">
      <c r="A331" s="151"/>
      <c r="B331" s="151"/>
      <c r="C331" s="226"/>
      <c r="D331" s="226"/>
      <c r="E331" s="226"/>
      <c r="F331" s="226"/>
      <c r="G331" s="226"/>
      <c r="H331" s="216">
        <v>26</v>
      </c>
    </row>
    <row r="332" spans="1:8" ht="18.75">
      <c r="A332" s="229" t="s">
        <v>994</v>
      </c>
      <c r="B332" s="229"/>
      <c r="C332" s="229"/>
      <c r="D332" s="229"/>
      <c r="E332" s="229"/>
      <c r="F332" s="229"/>
      <c r="G332" s="229"/>
      <c r="H332" s="229"/>
    </row>
    <row r="333" spans="1:8" ht="18.75">
      <c r="A333" s="229" t="s">
        <v>138</v>
      </c>
      <c r="B333" s="229"/>
      <c r="C333" s="229"/>
      <c r="D333" s="229"/>
      <c r="E333" s="229"/>
      <c r="F333" s="229"/>
      <c r="G333" s="229"/>
      <c r="H333" s="229"/>
    </row>
    <row r="334" spans="1:8" ht="18.75">
      <c r="A334" s="229" t="s">
        <v>404</v>
      </c>
      <c r="B334" s="229"/>
      <c r="C334" s="229"/>
      <c r="D334" s="229"/>
      <c r="E334" s="229"/>
      <c r="F334" s="229"/>
      <c r="G334" s="229"/>
      <c r="H334" s="229"/>
    </row>
    <row r="335" spans="1:13" ht="18.75">
      <c r="A335" s="234" t="s">
        <v>405</v>
      </c>
      <c r="B335" s="234"/>
      <c r="C335" s="234"/>
      <c r="D335" s="234"/>
      <c r="E335" s="234"/>
      <c r="F335" s="234"/>
      <c r="G335" s="234"/>
      <c r="H335" s="234"/>
      <c r="M335" s="11" t="s">
        <v>139</v>
      </c>
    </row>
    <row r="336" spans="1:8" ht="18.75">
      <c r="A336" s="39" t="s">
        <v>160</v>
      </c>
      <c r="B336" s="39" t="s">
        <v>144</v>
      </c>
      <c r="C336" s="39" t="s">
        <v>146</v>
      </c>
      <c r="D336" s="39" t="s">
        <v>148</v>
      </c>
      <c r="E336" s="238" t="s">
        <v>140</v>
      </c>
      <c r="F336" s="239"/>
      <c r="G336" s="39" t="s">
        <v>143</v>
      </c>
      <c r="H336" s="39" t="s">
        <v>150</v>
      </c>
    </row>
    <row r="337" spans="1:8" ht="18.75">
      <c r="A337" s="37"/>
      <c r="B337" s="41" t="s">
        <v>145</v>
      </c>
      <c r="C337" s="41" t="s">
        <v>147</v>
      </c>
      <c r="D337" s="41" t="s">
        <v>149</v>
      </c>
      <c r="E337" s="26" t="s">
        <v>141</v>
      </c>
      <c r="F337" s="26" t="s">
        <v>142</v>
      </c>
      <c r="G337" s="37"/>
      <c r="H337" s="41" t="s">
        <v>151</v>
      </c>
    </row>
    <row r="338" spans="1:8" ht="18.75">
      <c r="A338" s="26" t="s">
        <v>152</v>
      </c>
      <c r="B338" s="26" t="s">
        <v>153</v>
      </c>
      <c r="C338" s="26" t="s">
        <v>154</v>
      </c>
      <c r="D338" s="26" t="s">
        <v>155</v>
      </c>
      <c r="E338" s="26" t="s">
        <v>156</v>
      </c>
      <c r="F338" s="26" t="s">
        <v>157</v>
      </c>
      <c r="G338" s="26" t="s">
        <v>159</v>
      </c>
      <c r="H338" s="26" t="s">
        <v>158</v>
      </c>
    </row>
    <row r="339" spans="1:8" ht="18.75">
      <c r="A339" s="19" t="s">
        <v>139</v>
      </c>
      <c r="B339" s="19"/>
      <c r="C339" s="19"/>
      <c r="D339" s="19"/>
      <c r="E339" s="19"/>
      <c r="F339" s="42"/>
      <c r="G339" s="19"/>
      <c r="H339" s="19"/>
    </row>
    <row r="340" spans="1:8" ht="18.75">
      <c r="A340" s="210" t="s">
        <v>1099</v>
      </c>
      <c r="B340" s="19"/>
      <c r="C340" s="19"/>
      <c r="D340" s="204"/>
      <c r="E340" s="19"/>
      <c r="F340" s="19"/>
      <c r="G340" s="19"/>
      <c r="H340" s="19"/>
    </row>
    <row r="341" spans="1:8" ht="18.75">
      <c r="A341" s="210" t="s">
        <v>1100</v>
      </c>
      <c r="B341" s="19"/>
      <c r="C341" s="19"/>
      <c r="D341" s="204"/>
      <c r="E341" s="19"/>
      <c r="F341" s="19"/>
      <c r="G341" s="19"/>
      <c r="H341" s="19"/>
    </row>
    <row r="342" spans="1:12" ht="18.75">
      <c r="A342" s="214" t="s">
        <v>1101</v>
      </c>
      <c r="B342" s="19"/>
      <c r="C342" s="19"/>
      <c r="D342" s="19"/>
      <c r="E342" s="19"/>
      <c r="F342" s="42"/>
      <c r="G342" s="19"/>
      <c r="H342" s="19"/>
      <c r="L342" t="s">
        <v>139</v>
      </c>
    </row>
    <row r="343" spans="1:8" ht="18.75">
      <c r="A343" s="19" t="s">
        <v>1096</v>
      </c>
      <c r="B343" s="19" t="s">
        <v>46</v>
      </c>
      <c r="C343" s="19" t="s">
        <v>49</v>
      </c>
      <c r="D343" s="19" t="s">
        <v>1108</v>
      </c>
      <c r="E343" s="19" t="s">
        <v>1109</v>
      </c>
      <c r="F343" s="42">
        <v>5000</v>
      </c>
      <c r="G343" s="19" t="s">
        <v>517</v>
      </c>
      <c r="H343" s="19" t="s">
        <v>1110</v>
      </c>
    </row>
    <row r="344" spans="1:8" ht="18.75">
      <c r="A344" s="19" t="s">
        <v>1097</v>
      </c>
      <c r="B344" s="19" t="s">
        <v>47</v>
      </c>
      <c r="C344" s="19" t="s">
        <v>50</v>
      </c>
      <c r="D344" s="22">
        <v>61</v>
      </c>
      <c r="E344" s="19" t="s">
        <v>521</v>
      </c>
      <c r="F344" s="42">
        <v>5000</v>
      </c>
      <c r="G344" s="19" t="s">
        <v>518</v>
      </c>
      <c r="H344" s="19" t="s">
        <v>57</v>
      </c>
    </row>
    <row r="345" spans="1:8" ht="18.75">
      <c r="A345" s="19" t="s">
        <v>1096</v>
      </c>
      <c r="B345" s="19" t="s">
        <v>48</v>
      </c>
      <c r="C345" s="19" t="s">
        <v>1107</v>
      </c>
      <c r="D345" s="19"/>
      <c r="E345" s="19"/>
      <c r="F345" s="19"/>
      <c r="G345" s="19" t="s">
        <v>519</v>
      </c>
      <c r="H345" s="19" t="s">
        <v>58</v>
      </c>
    </row>
    <row r="346" spans="1:8" ht="18.75">
      <c r="A346" s="19" t="s">
        <v>1098</v>
      </c>
      <c r="B346" s="19" t="s">
        <v>1105</v>
      </c>
      <c r="C346" s="19"/>
      <c r="D346" s="19"/>
      <c r="E346" s="19"/>
      <c r="F346" s="42"/>
      <c r="G346" s="19" t="s">
        <v>520</v>
      </c>
      <c r="H346" s="19"/>
    </row>
    <row r="347" spans="1:8" ht="18.75">
      <c r="A347" s="19" t="s">
        <v>1103</v>
      </c>
      <c r="B347" s="19" t="s">
        <v>1106</v>
      </c>
      <c r="C347" s="19"/>
      <c r="D347" s="19"/>
      <c r="E347" s="19"/>
      <c r="F347" s="42"/>
      <c r="G347" s="19"/>
      <c r="H347" s="19"/>
    </row>
    <row r="348" spans="1:8" ht="18.75">
      <c r="A348" s="19" t="s">
        <v>1102</v>
      </c>
      <c r="B348" s="19"/>
      <c r="C348" s="19"/>
      <c r="D348" s="19"/>
      <c r="E348" s="19"/>
      <c r="F348" s="42"/>
      <c r="G348" s="19"/>
      <c r="H348" s="19"/>
    </row>
    <row r="349" spans="1:8" ht="18.75">
      <c r="A349" s="19" t="s">
        <v>1104</v>
      </c>
      <c r="B349" s="19"/>
      <c r="C349" s="19"/>
      <c r="D349" s="19"/>
      <c r="E349" s="19"/>
      <c r="F349" s="19"/>
      <c r="G349" s="19"/>
      <c r="H349" s="19"/>
    </row>
    <row r="350" spans="1:12" ht="18.75">
      <c r="A350" s="19" t="s">
        <v>1098</v>
      </c>
      <c r="B350" s="19"/>
      <c r="C350" s="19"/>
      <c r="D350" s="19"/>
      <c r="E350" s="19"/>
      <c r="F350" s="42"/>
      <c r="G350" s="19"/>
      <c r="H350" s="19"/>
      <c r="L350" t="s">
        <v>139</v>
      </c>
    </row>
    <row r="351" spans="1:8" ht="18.75">
      <c r="A351" s="19" t="s">
        <v>139</v>
      </c>
      <c r="B351" s="19"/>
      <c r="C351" s="19"/>
      <c r="D351" s="19"/>
      <c r="E351" s="24" t="s">
        <v>163</v>
      </c>
      <c r="F351" s="25">
        <v>10000</v>
      </c>
      <c r="G351" s="19"/>
      <c r="H351" s="19"/>
    </row>
    <row r="352" spans="1:8" ht="18.75">
      <c r="A352" s="32"/>
      <c r="B352" s="32"/>
      <c r="C352" s="32"/>
      <c r="D352" s="32"/>
      <c r="E352" s="33"/>
      <c r="F352" s="34"/>
      <c r="G352" s="32"/>
      <c r="H352" s="32"/>
    </row>
    <row r="353" spans="1:8" ht="18.75">
      <c r="A353" s="55" t="s">
        <v>1111</v>
      </c>
      <c r="B353" s="55"/>
      <c r="C353" s="55"/>
      <c r="D353" s="55"/>
      <c r="E353" s="55"/>
      <c r="F353" s="55"/>
      <c r="G353" s="55"/>
      <c r="H353" s="55"/>
    </row>
    <row r="354" spans="1:8" ht="18.75">
      <c r="A354" s="151" t="s">
        <v>1112</v>
      </c>
      <c r="B354" s="151"/>
      <c r="C354" s="151"/>
      <c r="D354" s="151"/>
      <c r="E354" s="151"/>
      <c r="F354" s="151"/>
      <c r="G354" s="151"/>
      <c r="H354" s="151"/>
    </row>
    <row r="355" spans="1:8" ht="18.75">
      <c r="A355" s="55" t="s">
        <v>796</v>
      </c>
      <c r="B355" s="55"/>
      <c r="C355" s="164" t="s">
        <v>797</v>
      </c>
      <c r="D355" s="164"/>
      <c r="E355" s="164"/>
      <c r="F355" s="165" t="s">
        <v>799</v>
      </c>
      <c r="G355" s="165"/>
      <c r="H355" s="164"/>
    </row>
    <row r="356" spans="1:12" ht="18.75">
      <c r="A356" s="43" t="s">
        <v>816</v>
      </c>
      <c r="B356" s="43" t="s">
        <v>139</v>
      </c>
      <c r="C356" s="43"/>
      <c r="D356" s="43"/>
      <c r="E356" s="43"/>
      <c r="F356" s="43"/>
      <c r="G356" s="43"/>
      <c r="H356" s="43" t="s">
        <v>277</v>
      </c>
      <c r="L356" t="s">
        <v>139</v>
      </c>
    </row>
    <row r="357" spans="1:8" ht="18.75">
      <c r="A357" s="43"/>
      <c r="B357" s="43"/>
      <c r="C357" s="43"/>
      <c r="D357" s="43"/>
      <c r="E357" s="43"/>
      <c r="F357" s="43"/>
      <c r="G357" s="43"/>
      <c r="H357" s="43"/>
    </row>
    <row r="358" spans="1:8" ht="18.75">
      <c r="A358" s="55"/>
      <c r="B358" s="55"/>
      <c r="C358" s="171"/>
      <c r="D358" s="171"/>
      <c r="E358" s="171"/>
      <c r="F358" s="171"/>
      <c r="G358" s="171"/>
      <c r="H358" s="171"/>
    </row>
    <row r="359" spans="1:8" ht="18.75">
      <c r="A359" s="55"/>
      <c r="B359" s="55"/>
      <c r="C359" s="171"/>
      <c r="D359" s="171"/>
      <c r="E359" s="171"/>
      <c r="F359" s="171"/>
      <c r="G359" s="171"/>
      <c r="H359" s="171"/>
    </row>
    <row r="360" spans="1:8" ht="18.75">
      <c r="A360" s="55"/>
      <c r="B360" s="55"/>
      <c r="C360" s="198"/>
      <c r="D360" s="198"/>
      <c r="E360" s="198"/>
      <c r="F360" s="198"/>
      <c r="G360" s="198"/>
      <c r="H360" s="198"/>
    </row>
    <row r="361" spans="1:8" ht="18.75">
      <c r="A361" s="55"/>
      <c r="B361" s="55"/>
      <c r="C361" s="198"/>
      <c r="D361" s="198"/>
      <c r="E361" s="198"/>
      <c r="F361" s="198"/>
      <c r="G361" s="198"/>
      <c r="H361" s="198"/>
    </row>
    <row r="362" spans="1:8" ht="18.75">
      <c r="A362" s="55"/>
      <c r="B362" s="55"/>
      <c r="C362" s="171"/>
      <c r="D362" s="171"/>
      <c r="E362" s="171"/>
      <c r="F362" s="171"/>
      <c r="G362" s="171"/>
      <c r="H362" s="179">
        <v>27</v>
      </c>
    </row>
    <row r="363" spans="1:8" ht="18.75">
      <c r="A363" s="229" t="s">
        <v>994</v>
      </c>
      <c r="B363" s="229"/>
      <c r="C363" s="229"/>
      <c r="D363" s="229"/>
      <c r="E363" s="229"/>
      <c r="F363" s="229"/>
      <c r="G363" s="229"/>
      <c r="H363" s="229"/>
    </row>
    <row r="364" spans="1:11" ht="18.75">
      <c r="A364" s="230" t="s">
        <v>138</v>
      </c>
      <c r="B364" s="230"/>
      <c r="C364" s="230"/>
      <c r="D364" s="230"/>
      <c r="E364" s="230"/>
      <c r="F364" s="230"/>
      <c r="G364" s="230"/>
      <c r="H364" s="230"/>
      <c r="J364" t="s">
        <v>139</v>
      </c>
      <c r="K364" t="s">
        <v>139</v>
      </c>
    </row>
    <row r="365" spans="1:8" ht="18.75">
      <c r="A365" s="230" t="s">
        <v>404</v>
      </c>
      <c r="B365" s="230"/>
      <c r="C365" s="230"/>
      <c r="D365" s="230"/>
      <c r="E365" s="230"/>
      <c r="F365" s="230"/>
      <c r="G365" s="230"/>
      <c r="H365" s="230"/>
    </row>
    <row r="366" spans="1:8" ht="18.75">
      <c r="A366" s="231" t="s">
        <v>405</v>
      </c>
      <c r="B366" s="231"/>
      <c r="C366" s="231"/>
      <c r="D366" s="231"/>
      <c r="E366" s="231"/>
      <c r="F366" s="231"/>
      <c r="G366" s="231"/>
      <c r="H366" s="231"/>
    </row>
    <row r="367" spans="1:8" ht="18.75">
      <c r="A367" s="199" t="s">
        <v>160</v>
      </c>
      <c r="B367" s="199" t="s">
        <v>144</v>
      </c>
      <c r="C367" s="199" t="s">
        <v>146</v>
      </c>
      <c r="D367" s="199" t="s">
        <v>148</v>
      </c>
      <c r="E367" s="232" t="s">
        <v>140</v>
      </c>
      <c r="F367" s="233"/>
      <c r="G367" s="199" t="s">
        <v>143</v>
      </c>
      <c r="H367" s="199" t="s">
        <v>150</v>
      </c>
    </row>
    <row r="368" spans="1:8" ht="18.75">
      <c r="A368" s="200"/>
      <c r="B368" s="201" t="s">
        <v>145</v>
      </c>
      <c r="C368" s="201" t="s">
        <v>147</v>
      </c>
      <c r="D368" s="201" t="s">
        <v>149</v>
      </c>
      <c r="E368" s="24" t="s">
        <v>141</v>
      </c>
      <c r="F368" s="24" t="s">
        <v>142</v>
      </c>
      <c r="G368" s="200"/>
      <c r="H368" s="201" t="s">
        <v>151</v>
      </c>
    </row>
    <row r="369" spans="1:8" ht="18.75">
      <c r="A369" s="24" t="s">
        <v>152</v>
      </c>
      <c r="B369" s="24" t="s">
        <v>153</v>
      </c>
      <c r="C369" s="24" t="s">
        <v>154</v>
      </c>
      <c r="D369" s="24" t="s">
        <v>155</v>
      </c>
      <c r="E369" s="24" t="s">
        <v>156</v>
      </c>
      <c r="F369" s="24" t="s">
        <v>157</v>
      </c>
      <c r="G369" s="24" t="s">
        <v>159</v>
      </c>
      <c r="H369" s="24" t="s">
        <v>158</v>
      </c>
    </row>
    <row r="370" spans="1:8" ht="18.75">
      <c r="A370" s="210" t="s">
        <v>1113</v>
      </c>
      <c r="B370" s="19"/>
      <c r="C370" s="19"/>
      <c r="D370" s="19"/>
      <c r="E370" s="19"/>
      <c r="F370" s="19"/>
      <c r="G370" s="19"/>
      <c r="H370" s="19"/>
    </row>
    <row r="371" spans="1:8" ht="18.75">
      <c r="A371" s="210" t="s">
        <v>1114</v>
      </c>
      <c r="B371" s="19"/>
      <c r="C371" s="19"/>
      <c r="D371" s="19"/>
      <c r="E371" s="19"/>
      <c r="F371" s="42"/>
      <c r="G371" s="19"/>
      <c r="H371" s="19"/>
    </row>
    <row r="372" spans="1:8" ht="18.75">
      <c r="A372" s="19" t="s">
        <v>525</v>
      </c>
      <c r="B372" s="19" t="s">
        <v>739</v>
      </c>
      <c r="C372" s="19" t="s">
        <v>536</v>
      </c>
      <c r="D372" s="19" t="s">
        <v>1136</v>
      </c>
      <c r="E372" s="19" t="s">
        <v>538</v>
      </c>
      <c r="F372" s="42">
        <v>1000</v>
      </c>
      <c r="G372" s="26" t="s">
        <v>1115</v>
      </c>
      <c r="H372" s="19" t="s">
        <v>545</v>
      </c>
    </row>
    <row r="373" spans="1:8" ht="18.75">
      <c r="A373" s="19" t="s">
        <v>526</v>
      </c>
      <c r="B373" s="19" t="s">
        <v>740</v>
      </c>
      <c r="C373" s="19" t="s">
        <v>537</v>
      </c>
      <c r="D373" s="22" t="s">
        <v>139</v>
      </c>
      <c r="E373" s="19" t="s">
        <v>539</v>
      </c>
      <c r="F373" s="42"/>
      <c r="G373" s="26"/>
      <c r="H373" s="19" t="s">
        <v>546</v>
      </c>
    </row>
    <row r="374" spans="1:8" ht="18.75">
      <c r="A374" s="19" t="s">
        <v>527</v>
      </c>
      <c r="B374" s="19" t="s">
        <v>530</v>
      </c>
      <c r="C374" s="19"/>
      <c r="D374" s="19"/>
      <c r="E374" s="19" t="s">
        <v>540</v>
      </c>
      <c r="F374" s="42"/>
      <c r="G374" s="19"/>
      <c r="H374" s="19" t="s">
        <v>539</v>
      </c>
    </row>
    <row r="375" spans="1:8" ht="18.75">
      <c r="A375" s="19" t="s">
        <v>528</v>
      </c>
      <c r="B375" s="19" t="s">
        <v>531</v>
      </c>
      <c r="C375" s="19"/>
      <c r="D375" s="19"/>
      <c r="E375" s="19" t="s">
        <v>541</v>
      </c>
      <c r="F375" s="42">
        <v>2000</v>
      </c>
      <c r="G375" s="19"/>
      <c r="H375" s="19" t="s">
        <v>606</v>
      </c>
    </row>
    <row r="376" spans="1:8" ht="18.75">
      <c r="A376" s="19" t="s">
        <v>509</v>
      </c>
      <c r="B376" s="19" t="s">
        <v>532</v>
      </c>
      <c r="C376" s="19"/>
      <c r="D376" s="19"/>
      <c r="E376" s="19" t="s">
        <v>542</v>
      </c>
      <c r="F376" s="42">
        <v>3000</v>
      </c>
      <c r="G376" s="19"/>
      <c r="H376" s="19" t="s">
        <v>605</v>
      </c>
    </row>
    <row r="377" spans="1:8" ht="18.75">
      <c r="A377" s="19" t="s">
        <v>529</v>
      </c>
      <c r="B377" s="19" t="s">
        <v>533</v>
      </c>
      <c r="C377" s="19"/>
      <c r="D377" s="19"/>
      <c r="E377" s="19" t="s">
        <v>543</v>
      </c>
      <c r="F377" s="42"/>
      <c r="G377" s="19"/>
      <c r="H377" s="19" t="s">
        <v>547</v>
      </c>
    </row>
    <row r="378" spans="1:8" ht="18.75">
      <c r="A378" s="19"/>
      <c r="B378" s="19" t="s">
        <v>534</v>
      </c>
      <c r="C378" s="19"/>
      <c r="D378" s="19"/>
      <c r="E378" s="19" t="s">
        <v>544</v>
      </c>
      <c r="F378" s="42"/>
      <c r="G378" s="19"/>
      <c r="H378" s="19" t="s">
        <v>548</v>
      </c>
    </row>
    <row r="379" spans="1:8" ht="18.75">
      <c r="A379" s="19"/>
      <c r="B379" s="19" t="s">
        <v>535</v>
      </c>
      <c r="C379" s="19"/>
      <c r="D379" s="19"/>
      <c r="E379" s="19"/>
      <c r="F379" s="19"/>
      <c r="G379" s="19"/>
      <c r="H379" s="19"/>
    </row>
    <row r="380" spans="1:8" ht="18.75">
      <c r="A380" s="19"/>
      <c r="B380" s="19"/>
      <c r="C380" s="19"/>
      <c r="D380" s="19"/>
      <c r="E380" s="24" t="s">
        <v>163</v>
      </c>
      <c r="F380" s="25">
        <v>6000</v>
      </c>
      <c r="G380" s="26"/>
      <c r="H380" s="19"/>
    </row>
    <row r="381" spans="1:8" ht="18.75">
      <c r="A381" s="32"/>
      <c r="B381" s="32"/>
      <c r="C381" s="32"/>
      <c r="D381" s="32"/>
      <c r="E381" s="33"/>
      <c r="F381" s="34"/>
      <c r="G381" s="35"/>
      <c r="H381" s="32"/>
    </row>
    <row r="382" spans="1:8" ht="18.75">
      <c r="A382" s="55" t="s">
        <v>1116</v>
      </c>
      <c r="B382" s="55"/>
      <c r="C382" s="55"/>
      <c r="D382" s="55"/>
      <c r="E382" s="55"/>
      <c r="F382" s="55"/>
      <c r="G382" s="55"/>
      <c r="H382" s="55"/>
    </row>
    <row r="383" spans="1:8" ht="18.75">
      <c r="A383" s="151" t="s">
        <v>1117</v>
      </c>
      <c r="B383" s="151"/>
      <c r="C383" s="151"/>
      <c r="D383" s="151"/>
      <c r="E383" s="151"/>
      <c r="F383" s="151"/>
      <c r="G383" s="151"/>
      <c r="H383" s="151"/>
    </row>
    <row r="384" spans="1:8" ht="18.75">
      <c r="A384" s="55" t="s">
        <v>1118</v>
      </c>
      <c r="B384" s="55"/>
      <c r="C384" s="228" t="s">
        <v>674</v>
      </c>
      <c r="D384" s="228"/>
      <c r="E384" s="228"/>
      <c r="F384" s="228" t="s">
        <v>809</v>
      </c>
      <c r="G384" s="228"/>
      <c r="H384" s="228"/>
    </row>
    <row r="385" spans="1:8" ht="13.5">
      <c r="A385" s="30"/>
      <c r="B385" s="30"/>
      <c r="C385" s="30"/>
      <c r="D385" s="30"/>
      <c r="E385" s="30"/>
      <c r="F385" s="30"/>
      <c r="G385" s="30"/>
      <c r="H385" s="30"/>
    </row>
    <row r="386" spans="1:8" ht="13.5">
      <c r="A386" s="30"/>
      <c r="B386" s="30"/>
      <c r="C386" s="30"/>
      <c r="D386" s="30"/>
      <c r="E386" s="30"/>
      <c r="F386" s="30"/>
      <c r="G386" s="30"/>
      <c r="H386" s="30"/>
    </row>
    <row r="387" spans="1:8" ht="13.5">
      <c r="A387" s="30"/>
      <c r="B387" s="30"/>
      <c r="C387" s="30"/>
      <c r="D387" s="30"/>
      <c r="E387" s="30"/>
      <c r="F387" s="30"/>
      <c r="G387" s="30"/>
      <c r="H387" s="30"/>
    </row>
    <row r="388" spans="1:8" ht="13.5">
      <c r="A388" s="30"/>
      <c r="B388" s="30"/>
      <c r="C388" s="30"/>
      <c r="D388" s="30"/>
      <c r="E388" s="30"/>
      <c r="F388" s="30"/>
      <c r="G388" s="30"/>
      <c r="H388" s="30"/>
    </row>
    <row r="389" spans="1:8" ht="13.5">
      <c r="A389" s="30"/>
      <c r="B389" s="30"/>
      <c r="C389" s="30"/>
      <c r="D389" s="30"/>
      <c r="E389" s="30"/>
      <c r="F389" s="30"/>
      <c r="G389" s="30"/>
      <c r="H389" s="30"/>
    </row>
    <row r="390" spans="1:8" ht="13.5">
      <c r="A390" s="30"/>
      <c r="B390" s="30"/>
      <c r="C390" s="30"/>
      <c r="D390" s="30"/>
      <c r="E390" s="30"/>
      <c r="F390" s="30"/>
      <c r="G390" s="30"/>
      <c r="H390" s="30"/>
    </row>
    <row r="391" spans="1:13" ht="13.5">
      <c r="A391" s="30"/>
      <c r="B391" s="30"/>
      <c r="C391" s="30"/>
      <c r="D391" s="30"/>
      <c r="E391" s="30"/>
      <c r="F391" s="30"/>
      <c r="G391" s="30"/>
      <c r="H391" s="30" t="s">
        <v>139</v>
      </c>
      <c r="M391" t="s">
        <v>139</v>
      </c>
    </row>
    <row r="392" spans="1:8" ht="13.5">
      <c r="A392" s="30"/>
      <c r="B392" s="30"/>
      <c r="C392" s="30"/>
      <c r="D392" s="30"/>
      <c r="E392" s="30"/>
      <c r="F392" s="30"/>
      <c r="G392" s="30"/>
      <c r="H392" s="30"/>
    </row>
    <row r="393" spans="1:8" ht="18.75">
      <c r="A393" s="55"/>
      <c r="B393" s="55"/>
      <c r="C393" s="198"/>
      <c r="D393" s="198"/>
      <c r="E393" s="198"/>
      <c r="F393" s="198"/>
      <c r="G393" s="198"/>
      <c r="H393" s="179">
        <v>28</v>
      </c>
    </row>
    <row r="394" spans="1:8" ht="18.75">
      <c r="A394" s="229" t="s">
        <v>994</v>
      </c>
      <c r="B394" s="229"/>
      <c r="C394" s="229"/>
      <c r="D394" s="229"/>
      <c r="E394" s="229"/>
      <c r="F394" s="229"/>
      <c r="G394" s="229"/>
      <c r="H394" s="229"/>
    </row>
    <row r="395" spans="1:8" ht="18.75">
      <c r="A395" s="230" t="s">
        <v>138</v>
      </c>
      <c r="B395" s="230"/>
      <c r="C395" s="230"/>
      <c r="D395" s="230"/>
      <c r="E395" s="230"/>
      <c r="F395" s="230"/>
      <c r="G395" s="230"/>
      <c r="H395" s="230"/>
    </row>
    <row r="396" spans="1:8" ht="18.75">
      <c r="A396" s="230" t="s">
        <v>404</v>
      </c>
      <c r="B396" s="230"/>
      <c r="C396" s="230"/>
      <c r="D396" s="230"/>
      <c r="E396" s="230"/>
      <c r="F396" s="230"/>
      <c r="G396" s="230"/>
      <c r="H396" s="230"/>
    </row>
    <row r="397" spans="1:8" ht="18.75">
      <c r="A397" s="231" t="s">
        <v>405</v>
      </c>
      <c r="B397" s="231"/>
      <c r="C397" s="231"/>
      <c r="D397" s="231"/>
      <c r="E397" s="231"/>
      <c r="F397" s="231"/>
      <c r="G397" s="231"/>
      <c r="H397" s="231"/>
    </row>
    <row r="398" spans="1:8" ht="18.75">
      <c r="A398" s="199" t="s">
        <v>160</v>
      </c>
      <c r="B398" s="199" t="s">
        <v>144</v>
      </c>
      <c r="C398" s="199" t="s">
        <v>146</v>
      </c>
      <c r="D398" s="199" t="s">
        <v>148</v>
      </c>
      <c r="E398" s="232" t="s">
        <v>140</v>
      </c>
      <c r="F398" s="233"/>
      <c r="G398" s="199" t="s">
        <v>143</v>
      </c>
      <c r="H398" s="199" t="s">
        <v>150</v>
      </c>
    </row>
    <row r="399" spans="1:8" ht="18.75">
      <c r="A399" s="200"/>
      <c r="B399" s="201" t="s">
        <v>145</v>
      </c>
      <c r="C399" s="201" t="s">
        <v>147</v>
      </c>
      <c r="D399" s="201" t="s">
        <v>149</v>
      </c>
      <c r="E399" s="24" t="s">
        <v>141</v>
      </c>
      <c r="F399" s="24" t="s">
        <v>142</v>
      </c>
      <c r="G399" s="200"/>
      <c r="H399" s="201" t="s">
        <v>151</v>
      </c>
    </row>
    <row r="400" spans="1:8" ht="18.75">
      <c r="A400" s="24" t="s">
        <v>152</v>
      </c>
      <c r="B400" s="24" t="s">
        <v>153</v>
      </c>
      <c r="C400" s="24" t="s">
        <v>154</v>
      </c>
      <c r="D400" s="24" t="s">
        <v>155</v>
      </c>
      <c r="E400" s="24" t="s">
        <v>156</v>
      </c>
      <c r="F400" s="24" t="s">
        <v>157</v>
      </c>
      <c r="G400" s="24" t="s">
        <v>159</v>
      </c>
      <c r="H400" s="24" t="s">
        <v>158</v>
      </c>
    </row>
    <row r="401" spans="1:8" ht="18.75">
      <c r="A401" s="210" t="s">
        <v>1137</v>
      </c>
      <c r="B401" s="19"/>
      <c r="C401" s="19"/>
      <c r="D401" s="19"/>
      <c r="E401" s="19"/>
      <c r="F401" s="19"/>
      <c r="G401" s="19"/>
      <c r="H401" s="19"/>
    </row>
    <row r="402" spans="1:8" ht="18.75">
      <c r="A402" s="210" t="s">
        <v>1138</v>
      </c>
      <c r="B402" s="19"/>
      <c r="C402" s="19"/>
      <c r="D402" s="19"/>
      <c r="E402" s="19"/>
      <c r="F402" s="42"/>
      <c r="G402" s="19"/>
      <c r="H402" s="19"/>
    </row>
    <row r="403" spans="1:8" ht="18.75">
      <c r="A403" s="19" t="s">
        <v>525</v>
      </c>
      <c r="B403" s="19" t="s">
        <v>1139</v>
      </c>
      <c r="C403" s="19" t="s">
        <v>1145</v>
      </c>
      <c r="D403" s="19" t="s">
        <v>1146</v>
      </c>
      <c r="E403" s="19" t="s">
        <v>1147</v>
      </c>
      <c r="F403" s="42">
        <v>3000</v>
      </c>
      <c r="G403" s="26" t="s">
        <v>1157</v>
      </c>
      <c r="H403" s="19" t="s">
        <v>1151</v>
      </c>
    </row>
    <row r="404" spans="1:8" ht="18.75">
      <c r="A404" s="19" t="s">
        <v>526</v>
      </c>
      <c r="B404" s="19" t="s">
        <v>1140</v>
      </c>
      <c r="C404" s="19"/>
      <c r="D404" s="22" t="s">
        <v>139</v>
      </c>
      <c r="E404" s="19" t="s">
        <v>1148</v>
      </c>
      <c r="F404" s="42">
        <v>2000</v>
      </c>
      <c r="G404" s="26" t="s">
        <v>459</v>
      </c>
      <c r="H404" s="19" t="s">
        <v>1152</v>
      </c>
    </row>
    <row r="405" spans="1:8" ht="18.75">
      <c r="A405" s="19" t="s">
        <v>527</v>
      </c>
      <c r="B405" s="19" t="s">
        <v>1141</v>
      </c>
      <c r="C405" s="19"/>
      <c r="D405" s="19"/>
      <c r="E405" s="19" t="s">
        <v>1149</v>
      </c>
      <c r="F405" s="42">
        <v>3600</v>
      </c>
      <c r="G405" s="19"/>
      <c r="H405" s="19" t="s">
        <v>1058</v>
      </c>
    </row>
    <row r="406" spans="1:8" ht="18.75">
      <c r="A406" s="19" t="s">
        <v>528</v>
      </c>
      <c r="B406" s="19" t="s">
        <v>1142</v>
      </c>
      <c r="C406" s="19"/>
      <c r="D406" s="19"/>
      <c r="E406" s="19" t="s">
        <v>1150</v>
      </c>
      <c r="F406" s="42">
        <v>1400</v>
      </c>
      <c r="G406" s="19"/>
      <c r="H406" s="19" t="s">
        <v>1153</v>
      </c>
    </row>
    <row r="407" spans="1:8" ht="18.75">
      <c r="A407" s="19" t="s">
        <v>509</v>
      </c>
      <c r="B407" s="19" t="s">
        <v>1143</v>
      </c>
      <c r="C407" s="19"/>
      <c r="D407" s="19"/>
      <c r="E407" s="19"/>
      <c r="F407" s="42"/>
      <c r="G407" s="19"/>
      <c r="H407" s="19" t="s">
        <v>1154</v>
      </c>
    </row>
    <row r="408" spans="1:8" ht="18.75">
      <c r="A408" s="19" t="s">
        <v>529</v>
      </c>
      <c r="B408" s="19" t="s">
        <v>1144</v>
      </c>
      <c r="C408" s="19"/>
      <c r="D408" s="19"/>
      <c r="E408" s="19"/>
      <c r="F408" s="42"/>
      <c r="G408" s="19"/>
      <c r="H408" s="19" t="s">
        <v>1155</v>
      </c>
    </row>
    <row r="409" spans="1:8" ht="18.75">
      <c r="A409" s="19"/>
      <c r="B409" s="19"/>
      <c r="C409" s="19"/>
      <c r="D409" s="19"/>
      <c r="E409" s="19"/>
      <c r="F409" s="42"/>
      <c r="G409" s="19"/>
      <c r="H409" s="19" t="s">
        <v>1156</v>
      </c>
    </row>
    <row r="410" spans="1:8" ht="18.75">
      <c r="A410" s="19"/>
      <c r="B410" s="19"/>
      <c r="C410" s="19"/>
      <c r="D410" s="19"/>
      <c r="E410" s="19"/>
      <c r="F410" s="19"/>
      <c r="G410" s="19"/>
      <c r="H410" s="19"/>
    </row>
    <row r="411" spans="1:8" ht="18.75">
      <c r="A411" s="19"/>
      <c r="B411" s="19"/>
      <c r="C411" s="19"/>
      <c r="D411" s="19"/>
      <c r="E411" s="24" t="s">
        <v>163</v>
      </c>
      <c r="F411" s="25">
        <v>10000</v>
      </c>
      <c r="G411" s="26"/>
      <c r="H411" s="19"/>
    </row>
    <row r="412" spans="1:8" ht="18.75">
      <c r="A412" s="32"/>
      <c r="B412" s="32"/>
      <c r="C412" s="32"/>
      <c r="D412" s="32"/>
      <c r="E412" s="33"/>
      <c r="F412" s="34"/>
      <c r="G412" s="35"/>
      <c r="H412" s="32"/>
    </row>
    <row r="413" spans="1:8" ht="18.75">
      <c r="A413" s="55" t="s">
        <v>1158</v>
      </c>
      <c r="B413" s="55"/>
      <c r="C413" s="55"/>
      <c r="D413" s="55"/>
      <c r="E413" s="55"/>
      <c r="F413" s="55"/>
      <c r="G413" s="55"/>
      <c r="H413" s="55"/>
    </row>
    <row r="414" spans="1:8" ht="18.75">
      <c r="A414" s="151" t="s">
        <v>1159</v>
      </c>
      <c r="B414" s="151"/>
      <c r="C414" s="151"/>
      <c r="D414" s="151"/>
      <c r="E414" s="151"/>
      <c r="F414" s="151"/>
      <c r="G414" s="151"/>
      <c r="H414" s="151"/>
    </row>
    <row r="415" spans="1:8" ht="18.75">
      <c r="A415" s="55" t="s">
        <v>1160</v>
      </c>
      <c r="B415" s="55"/>
      <c r="C415" s="228" t="s">
        <v>801</v>
      </c>
      <c r="D415" s="228"/>
      <c r="E415" s="228"/>
      <c r="F415" s="228" t="s">
        <v>1161</v>
      </c>
      <c r="G415" s="228"/>
      <c r="H415" s="228"/>
    </row>
  </sheetData>
  <sheetProtection/>
  <mergeCells count="91">
    <mergeCell ref="A363:H363"/>
    <mergeCell ref="C86:E86"/>
    <mergeCell ref="A394:H394"/>
    <mergeCell ref="A395:H395"/>
    <mergeCell ref="A396:H396"/>
    <mergeCell ref="A397:H397"/>
    <mergeCell ref="A213:H213"/>
    <mergeCell ref="E187:F187"/>
    <mergeCell ref="A364:H364"/>
    <mergeCell ref="A365:H365"/>
    <mergeCell ref="E367:F367"/>
    <mergeCell ref="C239:E239"/>
    <mergeCell ref="E398:F398"/>
    <mergeCell ref="C415:E415"/>
    <mergeCell ref="F415:H415"/>
    <mergeCell ref="A65:H65"/>
    <mergeCell ref="A95:H95"/>
    <mergeCell ref="A125:H125"/>
    <mergeCell ref="E277:F277"/>
    <mergeCell ref="A216:H216"/>
    <mergeCell ref="A214:H214"/>
    <mergeCell ref="A304:H304"/>
    <mergeCell ref="E305:F305"/>
    <mergeCell ref="A246:H246"/>
    <mergeCell ref="A275:H275"/>
    <mergeCell ref="E248:F248"/>
    <mergeCell ref="F329:H329"/>
    <mergeCell ref="A3:H3"/>
    <mergeCell ref="A32:H32"/>
    <mergeCell ref="A4:H4"/>
    <mergeCell ref="A5:H5"/>
    <mergeCell ref="E8:F8"/>
    <mergeCell ref="A366:H366"/>
    <mergeCell ref="A6:H6"/>
    <mergeCell ref="A35:H35"/>
    <mergeCell ref="C58:E58"/>
    <mergeCell ref="A123:H123"/>
    <mergeCell ref="F86:H86"/>
    <mergeCell ref="F58:H58"/>
    <mergeCell ref="A33:H33"/>
    <mergeCell ref="A153:H153"/>
    <mergeCell ref="A244:H244"/>
    <mergeCell ref="A245:H245"/>
    <mergeCell ref="C177:E177"/>
    <mergeCell ref="F207:H207"/>
    <mergeCell ref="F177:H177"/>
    <mergeCell ref="A154:H154"/>
    <mergeCell ref="A7:H7"/>
    <mergeCell ref="A34:H34"/>
    <mergeCell ref="A62:H62"/>
    <mergeCell ref="A36:H36"/>
    <mergeCell ref="A64:H64"/>
    <mergeCell ref="A63:H63"/>
    <mergeCell ref="A184:H184"/>
    <mergeCell ref="E217:F217"/>
    <mergeCell ref="A183:H183"/>
    <mergeCell ref="A156:H156"/>
    <mergeCell ref="A155:H155"/>
    <mergeCell ref="A185:H185"/>
    <mergeCell ref="C207:E207"/>
    <mergeCell ref="A186:H186"/>
    <mergeCell ref="A215:H215"/>
    <mergeCell ref="A92:H92"/>
    <mergeCell ref="C119:E119"/>
    <mergeCell ref="F119:H119"/>
    <mergeCell ref="C149:E149"/>
    <mergeCell ref="F149:H149"/>
    <mergeCell ref="A122:H122"/>
    <mergeCell ref="A94:H94"/>
    <mergeCell ref="A124:H124"/>
    <mergeCell ref="A93:H93"/>
    <mergeCell ref="F239:H239"/>
    <mergeCell ref="C266:E266"/>
    <mergeCell ref="F266:H266"/>
    <mergeCell ref="A274:H274"/>
    <mergeCell ref="A301:H301"/>
    <mergeCell ref="A247:H247"/>
    <mergeCell ref="A276:H276"/>
    <mergeCell ref="C296:E296"/>
    <mergeCell ref="F296:H296"/>
    <mergeCell ref="A273:H273"/>
    <mergeCell ref="C384:E384"/>
    <mergeCell ref="F384:H384"/>
    <mergeCell ref="A333:H333"/>
    <mergeCell ref="A334:H334"/>
    <mergeCell ref="C329:E329"/>
    <mergeCell ref="A302:H302"/>
    <mergeCell ref="A303:H303"/>
    <mergeCell ref="A332:H332"/>
    <mergeCell ref="A335:H335"/>
    <mergeCell ref="E336:F336"/>
  </mergeCells>
  <printOptions/>
  <pageMargins left="0.1968503937007874" right="0.1968503937007874" top="0.2362204724409449" bottom="0.35433070866141736" header="0.1574803149606299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A1" sqref="A1:H90"/>
    </sheetView>
  </sheetViews>
  <sheetFormatPr defaultColWidth="9.140625" defaultRowHeight="12.75"/>
  <cols>
    <col min="1" max="1" width="30.8515625" style="0" customWidth="1"/>
    <col min="2" max="2" width="22.28125" style="0" customWidth="1"/>
    <col min="3" max="3" width="14.8515625" style="0" customWidth="1"/>
    <col min="4" max="4" width="10.8515625" style="0" customWidth="1"/>
    <col min="5" max="5" width="21.57421875" style="0" customWidth="1"/>
    <col min="6" max="6" width="8.7109375" style="0" customWidth="1"/>
    <col min="7" max="7" width="15.7109375" style="0" customWidth="1"/>
    <col min="8" max="8" width="18.7109375" style="0" customWidth="1"/>
  </cols>
  <sheetData>
    <row r="1" spans="1:8" ht="18">
      <c r="A1" s="183"/>
      <c r="B1" s="183"/>
      <c r="C1" s="183"/>
      <c r="D1" s="183"/>
      <c r="E1" s="183"/>
      <c r="F1" s="183"/>
      <c r="G1" s="183"/>
      <c r="H1" s="183"/>
    </row>
    <row r="2" spans="1:8" ht="21">
      <c r="A2" s="183"/>
      <c r="B2" s="183"/>
      <c r="C2" s="183"/>
      <c r="D2" s="183"/>
      <c r="E2" s="183"/>
      <c r="F2" s="183"/>
      <c r="G2" s="183"/>
      <c r="H2" s="68">
        <v>29</v>
      </c>
    </row>
    <row r="3" spans="1:8" ht="18.75">
      <c r="A3" s="229" t="s">
        <v>994</v>
      </c>
      <c r="B3" s="229"/>
      <c r="C3" s="229"/>
      <c r="D3" s="229"/>
      <c r="E3" s="229"/>
      <c r="F3" s="229"/>
      <c r="G3" s="229"/>
      <c r="H3" s="229"/>
    </row>
    <row r="4" spans="1:8" ht="18.75">
      <c r="A4" s="229" t="s">
        <v>138</v>
      </c>
      <c r="B4" s="229"/>
      <c r="C4" s="229"/>
      <c r="D4" s="229"/>
      <c r="E4" s="229"/>
      <c r="F4" s="229"/>
      <c r="G4" s="229"/>
      <c r="H4" s="229"/>
    </row>
    <row r="5" spans="1:8" ht="17.25" customHeight="1">
      <c r="A5" s="234" t="s">
        <v>406</v>
      </c>
      <c r="B5" s="234"/>
      <c r="C5" s="234"/>
      <c r="D5" s="234"/>
      <c r="E5" s="234"/>
      <c r="F5" s="234"/>
      <c r="G5" s="234"/>
      <c r="H5" s="234"/>
    </row>
    <row r="6" spans="1:8" ht="18.75" customHeight="1" hidden="1">
      <c r="A6" s="199" t="s">
        <v>160</v>
      </c>
      <c r="B6" s="199" t="s">
        <v>144</v>
      </c>
      <c r="C6" s="199" t="s">
        <v>146</v>
      </c>
      <c r="D6" s="199" t="s">
        <v>148</v>
      </c>
      <c r="E6" s="196" t="s">
        <v>140</v>
      </c>
      <c r="F6" s="197"/>
      <c r="G6" s="199" t="s">
        <v>143</v>
      </c>
      <c r="H6" s="199" t="s">
        <v>150</v>
      </c>
    </row>
    <row r="7" spans="1:8" ht="18.75">
      <c r="A7" s="200"/>
      <c r="B7" s="201" t="s">
        <v>145</v>
      </c>
      <c r="C7" s="201" t="s">
        <v>147</v>
      </c>
      <c r="D7" s="201" t="s">
        <v>149</v>
      </c>
      <c r="E7" s="24" t="s">
        <v>141</v>
      </c>
      <c r="F7" s="24" t="s">
        <v>142</v>
      </c>
      <c r="G7" s="200"/>
      <c r="H7" s="201" t="s">
        <v>151</v>
      </c>
    </row>
    <row r="8" spans="1:8" ht="18.75">
      <c r="A8" s="24" t="s">
        <v>152</v>
      </c>
      <c r="B8" s="24" t="s">
        <v>153</v>
      </c>
      <c r="C8" s="24" t="s">
        <v>154</v>
      </c>
      <c r="D8" s="24" t="s">
        <v>155</v>
      </c>
      <c r="E8" s="24" t="s">
        <v>156</v>
      </c>
      <c r="F8" s="24" t="s">
        <v>157</v>
      </c>
      <c r="G8" s="24" t="s">
        <v>159</v>
      </c>
      <c r="H8" s="24" t="s">
        <v>158</v>
      </c>
    </row>
    <row r="9" spans="1:8" ht="18.75">
      <c r="A9" s="54" t="s">
        <v>1192</v>
      </c>
      <c r="B9" s="19"/>
      <c r="C9" s="19"/>
      <c r="D9" s="19"/>
      <c r="E9" s="19"/>
      <c r="F9" s="19"/>
      <c r="G9" s="19"/>
      <c r="H9" s="19"/>
    </row>
    <row r="10" spans="1:8" ht="18.75">
      <c r="A10" s="54" t="s">
        <v>1191</v>
      </c>
      <c r="B10" s="19"/>
      <c r="C10" s="19"/>
      <c r="D10" s="19"/>
      <c r="E10" s="19"/>
      <c r="F10" s="172"/>
      <c r="G10" s="26"/>
      <c r="H10" s="19"/>
    </row>
    <row r="11" spans="1:8" ht="18.75">
      <c r="A11" s="19" t="s">
        <v>873</v>
      </c>
      <c r="B11" s="19" t="s">
        <v>723</v>
      </c>
      <c r="C11" s="19" t="s">
        <v>898</v>
      </c>
      <c r="D11" s="45">
        <v>22494</v>
      </c>
      <c r="E11" s="19" t="s">
        <v>730</v>
      </c>
      <c r="F11" s="172">
        <v>8000</v>
      </c>
      <c r="G11" s="26" t="s">
        <v>722</v>
      </c>
      <c r="H11" s="19" t="s">
        <v>733</v>
      </c>
    </row>
    <row r="12" spans="1:8" ht="18.75">
      <c r="A12" s="19" t="s">
        <v>874</v>
      </c>
      <c r="B12" s="19" t="s">
        <v>724</v>
      </c>
      <c r="C12" s="19" t="s">
        <v>899</v>
      </c>
      <c r="D12" s="19"/>
      <c r="E12" s="19" t="s">
        <v>729</v>
      </c>
      <c r="F12" s="173"/>
      <c r="G12" s="19" t="s">
        <v>682</v>
      </c>
      <c r="H12" s="19" t="s">
        <v>734</v>
      </c>
    </row>
    <row r="13" spans="1:8" ht="18.75">
      <c r="A13" s="19" t="s">
        <v>875</v>
      </c>
      <c r="B13" s="19" t="s">
        <v>725</v>
      </c>
      <c r="C13" s="19"/>
      <c r="D13" s="19"/>
      <c r="E13" s="19" t="s">
        <v>731</v>
      </c>
      <c r="F13" s="172">
        <v>1500</v>
      </c>
      <c r="G13" s="19"/>
      <c r="H13" s="19" t="s">
        <v>735</v>
      </c>
    </row>
    <row r="14" spans="1:8" ht="18.75">
      <c r="A14" s="19" t="s">
        <v>876</v>
      </c>
      <c r="B14" s="19" t="s">
        <v>726</v>
      </c>
      <c r="C14" s="19"/>
      <c r="D14" s="19"/>
      <c r="E14" s="19"/>
      <c r="F14" s="31"/>
      <c r="G14" s="19"/>
      <c r="H14" s="19" t="s">
        <v>736</v>
      </c>
    </row>
    <row r="15" spans="1:8" ht="18.75">
      <c r="A15" s="19"/>
      <c r="B15" s="19" t="s">
        <v>727</v>
      </c>
      <c r="C15" s="19"/>
      <c r="D15" s="19"/>
      <c r="E15" s="19" t="s">
        <v>1277</v>
      </c>
      <c r="F15" s="31">
        <v>3000</v>
      </c>
      <c r="G15" s="19"/>
      <c r="H15" s="19" t="s">
        <v>737</v>
      </c>
    </row>
    <row r="16" spans="1:8" ht="18.75">
      <c r="A16" s="19"/>
      <c r="B16" s="19" t="s">
        <v>728</v>
      </c>
      <c r="C16" s="19"/>
      <c r="D16" s="19"/>
      <c r="E16" s="19" t="s">
        <v>900</v>
      </c>
      <c r="F16" s="31">
        <v>1500</v>
      </c>
      <c r="G16" s="19"/>
      <c r="H16" s="19" t="s">
        <v>738</v>
      </c>
    </row>
    <row r="17" spans="1:8" ht="18.75">
      <c r="A17" s="19"/>
      <c r="B17" s="19" t="s">
        <v>894</v>
      </c>
      <c r="C17" s="19"/>
      <c r="D17" s="19"/>
      <c r="E17" s="19" t="s">
        <v>732</v>
      </c>
      <c r="F17" s="172">
        <v>1000</v>
      </c>
      <c r="G17" s="19" t="s">
        <v>139</v>
      </c>
      <c r="H17" s="19"/>
    </row>
    <row r="18" spans="1:8" ht="18.75">
      <c r="A18" s="19"/>
      <c r="B18" s="19" t="s">
        <v>895</v>
      </c>
      <c r="C18" s="19"/>
      <c r="D18" s="19"/>
      <c r="E18" s="19"/>
      <c r="F18" s="26"/>
      <c r="G18" s="19"/>
      <c r="H18" s="19"/>
    </row>
    <row r="19" spans="1:8" ht="18.75">
      <c r="A19" s="37"/>
      <c r="B19" s="19" t="s">
        <v>896</v>
      </c>
      <c r="C19" s="37"/>
      <c r="D19" s="37"/>
      <c r="E19" s="37"/>
      <c r="F19" s="41"/>
      <c r="G19" s="37"/>
      <c r="H19" s="19"/>
    </row>
    <row r="20" spans="1:8" ht="18.75">
      <c r="A20" s="37"/>
      <c r="B20" s="19" t="s">
        <v>897</v>
      </c>
      <c r="C20" s="37"/>
      <c r="D20" s="37"/>
      <c r="E20" s="37"/>
      <c r="F20" s="41"/>
      <c r="G20" s="37"/>
      <c r="H20" s="19"/>
    </row>
    <row r="21" spans="1:8" ht="18.75">
      <c r="A21" s="19"/>
      <c r="B21" s="19"/>
      <c r="C21" s="19"/>
      <c r="D21" s="19"/>
      <c r="E21" s="24" t="s">
        <v>163</v>
      </c>
      <c r="F21" s="36">
        <v>15000</v>
      </c>
      <c r="G21" s="19"/>
      <c r="H21" s="19"/>
    </row>
    <row r="22" spans="1:8" ht="18.75">
      <c r="A22" s="43"/>
      <c r="B22" s="43"/>
      <c r="C22" s="43"/>
      <c r="D22" s="43"/>
      <c r="E22" s="43"/>
      <c r="F22" s="43"/>
      <c r="G22" s="43"/>
      <c r="H22" s="43"/>
    </row>
    <row r="23" spans="1:8" ht="27" customHeight="1">
      <c r="A23" s="43" t="s">
        <v>825</v>
      </c>
      <c r="B23" s="43"/>
      <c r="C23" s="43"/>
      <c r="D23" s="43"/>
      <c r="E23" s="43"/>
      <c r="F23" s="43"/>
      <c r="G23" s="43"/>
      <c r="H23" s="43"/>
    </row>
    <row r="24" spans="1:8" ht="18.75">
      <c r="A24" s="44" t="s">
        <v>827</v>
      </c>
      <c r="B24" s="44"/>
      <c r="C24" s="44"/>
      <c r="D24" s="44"/>
      <c r="E24" s="44"/>
      <c r="F24" s="44"/>
      <c r="G24" s="44"/>
      <c r="H24" s="44"/>
    </row>
    <row r="25" spans="1:8" ht="18.75">
      <c r="A25" s="43" t="s">
        <v>679</v>
      </c>
      <c r="B25" s="43"/>
      <c r="C25" s="43" t="s">
        <v>680</v>
      </c>
      <c r="D25" s="43"/>
      <c r="E25" s="43"/>
      <c r="F25" s="43"/>
      <c r="G25" s="43" t="s">
        <v>826</v>
      </c>
      <c r="H25" s="43"/>
    </row>
    <row r="31" ht="12.75">
      <c r="B31" t="s">
        <v>139</v>
      </c>
    </row>
    <row r="34" ht="12.75">
      <c r="H34">
        <v>30</v>
      </c>
    </row>
    <row r="36" spans="1:8" ht="18.75">
      <c r="A36" s="229" t="s">
        <v>994</v>
      </c>
      <c r="B36" s="229"/>
      <c r="C36" s="229"/>
      <c r="D36" s="229"/>
      <c r="E36" s="229"/>
      <c r="F36" s="229"/>
      <c r="G36" s="229"/>
      <c r="H36" s="229"/>
    </row>
    <row r="37" spans="1:8" ht="18.75">
      <c r="A37" s="230" t="s">
        <v>138</v>
      </c>
      <c r="B37" s="230"/>
      <c r="C37" s="230"/>
      <c r="D37" s="230"/>
      <c r="E37" s="230"/>
      <c r="F37" s="230"/>
      <c r="G37" s="230"/>
      <c r="H37" s="230"/>
    </row>
    <row r="38" spans="1:8" ht="18.75">
      <c r="A38" s="230" t="s">
        <v>406</v>
      </c>
      <c r="B38" s="230"/>
      <c r="C38" s="230"/>
      <c r="D38" s="230"/>
      <c r="E38" s="230"/>
      <c r="F38" s="230"/>
      <c r="G38" s="230"/>
      <c r="H38" s="230"/>
    </row>
    <row r="39" spans="1:8" ht="18.75">
      <c r="A39" s="199" t="s">
        <v>160</v>
      </c>
      <c r="B39" s="199" t="s">
        <v>144</v>
      </c>
      <c r="C39" s="199" t="s">
        <v>146</v>
      </c>
      <c r="D39" s="199" t="s">
        <v>148</v>
      </c>
      <c r="E39" s="196" t="s">
        <v>140</v>
      </c>
      <c r="F39" s="197"/>
      <c r="G39" s="199" t="s">
        <v>143</v>
      </c>
      <c r="H39" s="199" t="s">
        <v>150</v>
      </c>
    </row>
    <row r="40" spans="1:8" ht="18.75">
      <c r="A40" s="200"/>
      <c r="B40" s="201" t="s">
        <v>145</v>
      </c>
      <c r="C40" s="201" t="s">
        <v>147</v>
      </c>
      <c r="D40" s="201" t="s">
        <v>149</v>
      </c>
      <c r="E40" s="24" t="s">
        <v>141</v>
      </c>
      <c r="F40" s="24" t="s">
        <v>142</v>
      </c>
      <c r="G40" s="200"/>
      <c r="H40" s="201" t="s">
        <v>151</v>
      </c>
    </row>
    <row r="41" spans="1:8" ht="18.75">
      <c r="A41" s="24" t="s">
        <v>152</v>
      </c>
      <c r="B41" s="24" t="s">
        <v>153</v>
      </c>
      <c r="C41" s="24" t="s">
        <v>154</v>
      </c>
      <c r="D41" s="24" t="s">
        <v>155</v>
      </c>
      <c r="E41" s="24" t="s">
        <v>156</v>
      </c>
      <c r="F41" s="24" t="s">
        <v>157</v>
      </c>
      <c r="G41" s="24" t="s">
        <v>159</v>
      </c>
      <c r="H41" s="24" t="s">
        <v>158</v>
      </c>
    </row>
    <row r="42" spans="1:8" ht="18.75">
      <c r="A42" s="54" t="s">
        <v>1168</v>
      </c>
      <c r="B42" s="19"/>
      <c r="C42" s="22"/>
      <c r="D42" s="26"/>
      <c r="E42" s="19"/>
      <c r="F42" s="19"/>
      <c r="G42" s="19"/>
      <c r="H42" s="19"/>
    </row>
    <row r="43" spans="1:8" ht="18.75">
      <c r="A43" s="54" t="s">
        <v>1162</v>
      </c>
      <c r="B43" s="19"/>
      <c r="C43" s="22"/>
      <c r="D43" s="19"/>
      <c r="E43" s="19"/>
      <c r="F43" s="42"/>
      <c r="G43" s="26"/>
      <c r="H43" s="19"/>
    </row>
    <row r="44" spans="1:8" ht="18.75">
      <c r="A44" s="19" t="s">
        <v>873</v>
      </c>
      <c r="B44" s="19" t="s">
        <v>653</v>
      </c>
      <c r="C44" s="22" t="s">
        <v>695</v>
      </c>
      <c r="D44" s="45">
        <v>22341</v>
      </c>
      <c r="E44" s="19" t="s">
        <v>658</v>
      </c>
      <c r="F44" s="19"/>
      <c r="G44" s="19"/>
      <c r="H44" s="19" t="s">
        <v>1019</v>
      </c>
    </row>
    <row r="45" spans="1:8" ht="18.75">
      <c r="A45" s="19" t="s">
        <v>874</v>
      </c>
      <c r="B45" s="19" t="s">
        <v>693</v>
      </c>
      <c r="C45" s="22" t="s">
        <v>656</v>
      </c>
      <c r="D45" s="19"/>
      <c r="E45" s="19" t="s">
        <v>883</v>
      </c>
      <c r="F45" s="42">
        <v>1000</v>
      </c>
      <c r="G45" s="26" t="s">
        <v>681</v>
      </c>
      <c r="H45" s="19" t="s">
        <v>683</v>
      </c>
    </row>
    <row r="46" spans="1:8" ht="18.75">
      <c r="A46" s="19" t="s">
        <v>875</v>
      </c>
      <c r="B46" s="19" t="s">
        <v>654</v>
      </c>
      <c r="C46" s="22" t="s">
        <v>657</v>
      </c>
      <c r="D46" s="19"/>
      <c r="E46" s="19" t="s">
        <v>884</v>
      </c>
      <c r="F46" s="42"/>
      <c r="G46" s="19" t="s">
        <v>682</v>
      </c>
      <c r="H46" s="19" t="s">
        <v>890</v>
      </c>
    </row>
    <row r="47" spans="1:8" ht="18.75">
      <c r="A47" s="19" t="s">
        <v>876</v>
      </c>
      <c r="B47" s="19" t="s">
        <v>655</v>
      </c>
      <c r="C47" s="22"/>
      <c r="D47" s="19"/>
      <c r="E47" s="52" t="s">
        <v>885</v>
      </c>
      <c r="F47" s="146">
        <v>4200</v>
      </c>
      <c r="G47" s="19"/>
      <c r="H47" s="19" t="s">
        <v>891</v>
      </c>
    </row>
    <row r="48" spans="1:8" ht="18.75">
      <c r="A48" s="19"/>
      <c r="B48" s="19" t="s">
        <v>882</v>
      </c>
      <c r="C48" s="22"/>
      <c r="D48" s="19"/>
      <c r="E48" s="52" t="s">
        <v>886</v>
      </c>
      <c r="F48" s="146">
        <v>1200</v>
      </c>
      <c r="G48" s="19"/>
      <c r="H48" s="19" t="s">
        <v>892</v>
      </c>
    </row>
    <row r="49" spans="1:8" ht="18.75">
      <c r="A49" s="19"/>
      <c r="B49" s="19" t="s">
        <v>694</v>
      </c>
      <c r="C49" s="22"/>
      <c r="D49" s="19"/>
      <c r="E49" s="22" t="s">
        <v>887</v>
      </c>
      <c r="F49" s="42">
        <v>1100</v>
      </c>
      <c r="G49" s="19"/>
      <c r="H49" s="19" t="s">
        <v>893</v>
      </c>
    </row>
    <row r="50" spans="1:8" ht="18.75">
      <c r="A50" s="19"/>
      <c r="B50" s="19" t="s">
        <v>139</v>
      </c>
      <c r="C50" s="19"/>
      <c r="D50" s="19"/>
      <c r="E50" s="19" t="s">
        <v>888</v>
      </c>
      <c r="F50" s="42">
        <v>3500</v>
      </c>
      <c r="G50" s="19"/>
      <c r="H50" s="19"/>
    </row>
    <row r="51" spans="1:8" ht="18.75">
      <c r="A51" s="19"/>
      <c r="B51" s="19" t="s">
        <v>139</v>
      </c>
      <c r="C51" s="19"/>
      <c r="D51" s="19"/>
      <c r="E51" s="22" t="s">
        <v>889</v>
      </c>
      <c r="F51" s="42">
        <v>4000</v>
      </c>
      <c r="G51" s="19"/>
      <c r="H51" s="19"/>
    </row>
    <row r="52" spans="1:8" ht="18.75">
      <c r="A52" s="19"/>
      <c r="B52" s="19"/>
      <c r="C52" s="19"/>
      <c r="D52" s="19"/>
      <c r="E52" s="24" t="s">
        <v>163</v>
      </c>
      <c r="F52" s="211">
        <v>15000</v>
      </c>
      <c r="G52" s="19"/>
      <c r="H52" s="19"/>
    </row>
    <row r="53" spans="1:8" ht="18.75">
      <c r="A53" s="32"/>
      <c r="B53" s="32"/>
      <c r="C53" s="32"/>
      <c r="D53" s="32"/>
      <c r="E53" s="33"/>
      <c r="F53" s="218"/>
      <c r="G53" s="32"/>
      <c r="H53" s="32"/>
    </row>
    <row r="54" spans="1:8" ht="18.75">
      <c r="A54" s="43"/>
      <c r="B54" s="43"/>
      <c r="C54" s="43"/>
      <c r="D54" s="43"/>
      <c r="E54" s="43"/>
      <c r="F54" s="43"/>
      <c r="G54" s="43"/>
      <c r="H54" s="43"/>
    </row>
    <row r="55" spans="1:8" ht="18.75">
      <c r="A55" s="43" t="s">
        <v>825</v>
      </c>
      <c r="B55" s="43"/>
      <c r="C55" s="43"/>
      <c r="D55" s="43"/>
      <c r="E55" s="43"/>
      <c r="F55" s="43"/>
      <c r="G55" s="43"/>
      <c r="H55" s="43"/>
    </row>
    <row r="56" spans="1:8" ht="18.75">
      <c r="A56" s="44" t="s">
        <v>827</v>
      </c>
      <c r="B56" s="44"/>
      <c r="C56" s="44"/>
      <c r="D56" s="44"/>
      <c r="E56" s="44"/>
      <c r="F56" s="44"/>
      <c r="G56" s="44"/>
      <c r="H56" s="44"/>
    </row>
    <row r="57" spans="1:8" ht="18.75">
      <c r="A57" s="43" t="s">
        <v>679</v>
      </c>
      <c r="B57" s="43"/>
      <c r="C57" s="43" t="s">
        <v>680</v>
      </c>
      <c r="D57" s="43"/>
      <c r="E57" s="43"/>
      <c r="F57" s="43"/>
      <c r="G57" s="43" t="s">
        <v>826</v>
      </c>
      <c r="H57" s="43"/>
    </row>
    <row r="58" spans="1:12" ht="18.75">
      <c r="A58" s="43" t="s">
        <v>678</v>
      </c>
      <c r="B58" s="43"/>
      <c r="C58" s="43"/>
      <c r="D58" s="43"/>
      <c r="E58" s="43"/>
      <c r="F58" s="43"/>
      <c r="G58" s="43"/>
      <c r="H58" s="43"/>
      <c r="L58" s="11" t="s">
        <v>139</v>
      </c>
    </row>
    <row r="59" spans="1:8" ht="18.75">
      <c r="A59" s="43"/>
      <c r="B59" s="43"/>
      <c r="C59" s="43"/>
      <c r="D59" s="43"/>
      <c r="E59" s="43"/>
      <c r="F59" s="43"/>
      <c r="G59" s="43"/>
      <c r="H59" s="43"/>
    </row>
    <row r="60" spans="1:8" ht="15.75">
      <c r="A60" s="27"/>
      <c r="B60" s="27"/>
      <c r="C60" s="27"/>
      <c r="D60" s="27"/>
      <c r="E60" s="27"/>
      <c r="F60" s="27"/>
      <c r="G60" s="27"/>
      <c r="H60" s="27"/>
    </row>
    <row r="61" spans="1:8" ht="15.75">
      <c r="A61" s="27"/>
      <c r="B61" s="27"/>
      <c r="C61" s="27"/>
      <c r="D61" s="27"/>
      <c r="E61" s="27"/>
      <c r="F61" s="27"/>
      <c r="G61" s="27"/>
      <c r="H61" s="27"/>
    </row>
    <row r="62" spans="1:8" ht="15.75">
      <c r="A62" s="27"/>
      <c r="B62" s="27"/>
      <c r="C62" s="27"/>
      <c r="D62" s="27"/>
      <c r="E62" s="27"/>
      <c r="F62" s="27"/>
      <c r="G62" s="27"/>
      <c r="H62" s="27"/>
    </row>
    <row r="63" spans="1:8" ht="15.75">
      <c r="A63" s="27"/>
      <c r="B63" s="27"/>
      <c r="C63" s="27"/>
      <c r="D63" s="27"/>
      <c r="E63" s="27"/>
      <c r="F63" s="27"/>
      <c r="G63" s="27"/>
      <c r="H63" s="27"/>
    </row>
    <row r="64" spans="1:8" ht="15.75">
      <c r="A64" s="27"/>
      <c r="B64" s="27"/>
      <c r="C64" s="27"/>
      <c r="D64" s="27"/>
      <c r="E64" s="27"/>
      <c r="F64" s="27"/>
      <c r="G64" s="27"/>
      <c r="H64" s="27"/>
    </row>
    <row r="65" spans="1:8" ht="21">
      <c r="A65" s="68"/>
      <c r="B65" s="68"/>
      <c r="C65" s="68"/>
      <c r="D65" s="68"/>
      <c r="E65" s="68"/>
      <c r="F65" s="68"/>
      <c r="G65" s="68"/>
      <c r="H65" s="68">
        <v>31</v>
      </c>
    </row>
    <row r="67" spans="1:8" ht="18.75">
      <c r="A67" s="229" t="s">
        <v>994</v>
      </c>
      <c r="B67" s="229"/>
      <c r="C67" s="229"/>
      <c r="D67" s="229"/>
      <c r="E67" s="229"/>
      <c r="F67" s="229"/>
      <c r="G67" s="229"/>
      <c r="H67" s="229"/>
    </row>
    <row r="68" spans="1:11" ht="18.75">
      <c r="A68" s="229" t="s">
        <v>138</v>
      </c>
      <c r="B68" s="229"/>
      <c r="C68" s="229"/>
      <c r="D68" s="229"/>
      <c r="E68" s="229"/>
      <c r="F68" s="229"/>
      <c r="G68" s="229"/>
      <c r="H68" s="229"/>
      <c r="K68" s="11" t="s">
        <v>139</v>
      </c>
    </row>
    <row r="69" spans="1:8" ht="18.75">
      <c r="A69" s="229" t="s">
        <v>406</v>
      </c>
      <c r="B69" s="229"/>
      <c r="C69" s="229"/>
      <c r="D69" s="229"/>
      <c r="E69" s="229"/>
      <c r="F69" s="229"/>
      <c r="G69" s="229"/>
      <c r="H69" s="229"/>
    </row>
    <row r="70" spans="1:8" ht="18.75">
      <c r="A70" s="199" t="s">
        <v>160</v>
      </c>
      <c r="B70" s="199" t="s">
        <v>144</v>
      </c>
      <c r="C70" s="199" t="s">
        <v>146</v>
      </c>
      <c r="D70" s="199" t="s">
        <v>148</v>
      </c>
      <c r="E70" s="196" t="s">
        <v>140</v>
      </c>
      <c r="F70" s="197"/>
      <c r="G70" s="199" t="s">
        <v>143</v>
      </c>
      <c r="H70" s="199" t="s">
        <v>150</v>
      </c>
    </row>
    <row r="71" spans="1:8" ht="18.75">
      <c r="A71" s="200"/>
      <c r="B71" s="201" t="s">
        <v>145</v>
      </c>
      <c r="C71" s="201" t="s">
        <v>147</v>
      </c>
      <c r="D71" s="201" t="s">
        <v>149</v>
      </c>
      <c r="E71" s="24" t="s">
        <v>141</v>
      </c>
      <c r="F71" s="24" t="s">
        <v>142</v>
      </c>
      <c r="G71" s="200"/>
      <c r="H71" s="201" t="s">
        <v>151</v>
      </c>
    </row>
    <row r="72" spans="1:15" ht="18.75">
      <c r="A72" s="24" t="s">
        <v>152</v>
      </c>
      <c r="B72" s="24" t="s">
        <v>153</v>
      </c>
      <c r="C72" s="24" t="s">
        <v>154</v>
      </c>
      <c r="D72" s="24" t="s">
        <v>155</v>
      </c>
      <c r="E72" s="24" t="s">
        <v>156</v>
      </c>
      <c r="F72" s="24" t="s">
        <v>157</v>
      </c>
      <c r="G72" s="24" t="s">
        <v>159</v>
      </c>
      <c r="H72" s="24" t="s">
        <v>158</v>
      </c>
      <c r="O72" t="s">
        <v>139</v>
      </c>
    </row>
    <row r="73" spans="1:8" ht="23.25" customHeight="1">
      <c r="A73" s="54" t="s">
        <v>1271</v>
      </c>
      <c r="B73" s="19"/>
      <c r="C73" s="19"/>
      <c r="D73" s="19"/>
      <c r="E73" s="19"/>
      <c r="F73" s="19"/>
      <c r="G73" s="19"/>
      <c r="H73" s="19"/>
    </row>
    <row r="74" spans="1:8" ht="18.75">
      <c r="A74" s="54" t="s">
        <v>1272</v>
      </c>
      <c r="B74" s="19"/>
      <c r="C74" s="19"/>
      <c r="D74" s="19"/>
      <c r="E74" s="19"/>
      <c r="F74" s="42"/>
      <c r="G74" s="26"/>
      <c r="H74" s="19"/>
    </row>
    <row r="75" spans="1:11" ht="18.75">
      <c r="A75" s="19" t="s">
        <v>873</v>
      </c>
      <c r="B75" s="19" t="s">
        <v>977</v>
      </c>
      <c r="C75" s="19" t="s">
        <v>684</v>
      </c>
      <c r="D75" s="19" t="s">
        <v>1163</v>
      </c>
      <c r="E75" s="19" t="s">
        <v>687</v>
      </c>
      <c r="F75" s="19"/>
      <c r="G75" s="19"/>
      <c r="H75" s="19" t="s">
        <v>1273</v>
      </c>
      <c r="K75">
        <v>59700</v>
      </c>
    </row>
    <row r="76" spans="1:8" ht="18.75">
      <c r="A76" s="19" t="s">
        <v>1267</v>
      </c>
      <c r="B76" s="19" t="s">
        <v>978</v>
      </c>
      <c r="C76" s="19" t="s">
        <v>685</v>
      </c>
      <c r="D76" s="19"/>
      <c r="E76" s="19" t="s">
        <v>688</v>
      </c>
      <c r="F76" s="42">
        <v>9500</v>
      </c>
      <c r="G76" s="26" t="s">
        <v>681</v>
      </c>
      <c r="H76" s="19" t="s">
        <v>877</v>
      </c>
    </row>
    <row r="77" spans="1:8" ht="18.75">
      <c r="A77" s="19" t="s">
        <v>1268</v>
      </c>
      <c r="B77" s="19" t="s">
        <v>979</v>
      </c>
      <c r="C77" s="19" t="s">
        <v>686</v>
      </c>
      <c r="D77" s="19"/>
      <c r="E77" s="19" t="s">
        <v>1167</v>
      </c>
      <c r="F77" s="42">
        <v>2600</v>
      </c>
      <c r="G77" s="19" t="s">
        <v>682</v>
      </c>
      <c r="H77" s="19" t="s">
        <v>878</v>
      </c>
    </row>
    <row r="78" spans="1:8" ht="18.75">
      <c r="A78" s="19" t="s">
        <v>1269</v>
      </c>
      <c r="B78" s="19" t="s">
        <v>980</v>
      </c>
      <c r="C78" s="19"/>
      <c r="D78" s="19"/>
      <c r="E78" s="152" t="s">
        <v>872</v>
      </c>
      <c r="F78" s="146">
        <v>1200</v>
      </c>
      <c r="G78" s="19"/>
      <c r="H78" s="19" t="s">
        <v>879</v>
      </c>
    </row>
    <row r="79" spans="1:8" ht="21" customHeight="1">
      <c r="A79" s="19" t="s">
        <v>1270</v>
      </c>
      <c r="B79" s="19" t="s">
        <v>981</v>
      </c>
      <c r="C79" s="19"/>
      <c r="D79" s="19"/>
      <c r="E79" s="19" t="s">
        <v>696</v>
      </c>
      <c r="F79" s="42">
        <v>1000</v>
      </c>
      <c r="G79" s="19"/>
      <c r="H79" s="19" t="s">
        <v>880</v>
      </c>
    </row>
    <row r="80" spans="1:8" ht="21" customHeight="1">
      <c r="A80" s="19" t="s">
        <v>976</v>
      </c>
      <c r="B80" s="19" t="s">
        <v>982</v>
      </c>
      <c r="C80" s="19"/>
      <c r="D80" s="19"/>
      <c r="E80" s="19" t="s">
        <v>1164</v>
      </c>
      <c r="F80" s="42">
        <v>1000</v>
      </c>
      <c r="G80" s="19"/>
      <c r="H80" s="19" t="s">
        <v>881</v>
      </c>
    </row>
    <row r="81" spans="1:8" ht="21" customHeight="1">
      <c r="A81" s="19"/>
      <c r="B81" s="19" t="s">
        <v>983</v>
      </c>
      <c r="C81" s="19"/>
      <c r="D81" s="19"/>
      <c r="E81" s="19" t="s">
        <v>1165</v>
      </c>
      <c r="F81" s="42">
        <v>1400</v>
      </c>
      <c r="G81" s="19"/>
      <c r="H81" s="19"/>
    </row>
    <row r="82" spans="1:8" ht="18" customHeight="1">
      <c r="A82" s="19"/>
      <c r="B82" s="19" t="s">
        <v>984</v>
      </c>
      <c r="C82" s="19"/>
      <c r="D82" s="19"/>
      <c r="E82" s="19" t="s">
        <v>1166</v>
      </c>
      <c r="F82" s="42">
        <v>500</v>
      </c>
      <c r="G82" s="19"/>
      <c r="H82" s="19"/>
    </row>
    <row r="83" spans="1:8" ht="18" customHeight="1">
      <c r="A83" s="19"/>
      <c r="B83" s="19" t="s">
        <v>985</v>
      </c>
      <c r="C83" s="19"/>
      <c r="D83" s="19"/>
      <c r="E83" s="22"/>
      <c r="F83" s="42"/>
      <c r="G83" s="19"/>
      <c r="H83" s="19"/>
    </row>
    <row r="84" spans="1:8" ht="18" customHeight="1">
      <c r="A84" s="19"/>
      <c r="B84" s="19" t="s">
        <v>986</v>
      </c>
      <c r="C84" s="19"/>
      <c r="D84" s="19"/>
      <c r="E84" s="22"/>
      <c r="F84" s="42"/>
      <c r="G84" s="19"/>
      <c r="H84" s="19"/>
    </row>
    <row r="85" spans="1:8" ht="18" customHeight="1">
      <c r="A85" s="19"/>
      <c r="B85" s="19"/>
      <c r="C85" s="19"/>
      <c r="D85" s="19"/>
      <c r="E85" s="19"/>
      <c r="F85" s="42"/>
      <c r="G85" s="19"/>
      <c r="H85" s="19"/>
    </row>
    <row r="86" spans="1:10" ht="18" customHeight="1">
      <c r="A86" s="19"/>
      <c r="B86" s="19"/>
      <c r="C86" s="19"/>
      <c r="D86" s="19"/>
      <c r="E86" s="24" t="s">
        <v>163</v>
      </c>
      <c r="F86" s="36">
        <v>17200</v>
      </c>
      <c r="G86" s="19"/>
      <c r="H86" s="19"/>
      <c r="J86" t="s">
        <v>139</v>
      </c>
    </row>
    <row r="87" spans="1:8" ht="21" customHeight="1">
      <c r="A87" s="43"/>
      <c r="B87" s="43"/>
      <c r="C87" s="43"/>
      <c r="D87" s="43"/>
      <c r="E87" s="43"/>
      <c r="F87" s="56" t="s">
        <v>139</v>
      </c>
      <c r="G87" s="43"/>
      <c r="H87" s="43"/>
    </row>
    <row r="88" spans="1:8" ht="21" customHeight="1">
      <c r="A88" s="43" t="s">
        <v>825</v>
      </c>
      <c r="B88" s="43"/>
      <c r="C88" s="43"/>
      <c r="D88" s="43"/>
      <c r="E88" s="43"/>
      <c r="F88" s="43"/>
      <c r="G88" s="43"/>
      <c r="H88" s="43"/>
    </row>
    <row r="89" spans="1:8" ht="21" customHeight="1">
      <c r="A89" s="44" t="s">
        <v>827</v>
      </c>
      <c r="B89" s="44"/>
      <c r="C89" s="44"/>
      <c r="D89" s="44"/>
      <c r="E89" s="44"/>
      <c r="F89" s="44"/>
      <c r="G89" s="44"/>
      <c r="H89" s="44"/>
    </row>
    <row r="90" spans="1:12" ht="21" customHeight="1">
      <c r="A90" s="43" t="s">
        <v>679</v>
      </c>
      <c r="B90" s="43"/>
      <c r="C90" s="43" t="s">
        <v>680</v>
      </c>
      <c r="D90" s="43"/>
      <c r="E90" s="43"/>
      <c r="F90" s="43"/>
      <c r="G90" s="43" t="s">
        <v>826</v>
      </c>
      <c r="H90" s="43"/>
      <c r="L90" t="s">
        <v>139</v>
      </c>
    </row>
    <row r="91" spans="1:8" ht="21" customHeight="1">
      <c r="A91" s="43" t="s">
        <v>678</v>
      </c>
      <c r="B91" s="43"/>
      <c r="C91" s="43"/>
      <c r="D91" s="43"/>
      <c r="E91" s="43"/>
      <c r="F91" s="43"/>
      <c r="G91" s="43"/>
      <c r="H91" s="43"/>
    </row>
    <row r="92" spans="1:8" ht="21" customHeight="1">
      <c r="A92" s="43"/>
      <c r="B92" s="43"/>
      <c r="C92" s="43"/>
      <c r="D92" s="43"/>
      <c r="E92" s="43"/>
      <c r="F92" s="43"/>
      <c r="G92" s="43"/>
      <c r="H92" s="43"/>
    </row>
    <row r="94" ht="12.75">
      <c r="K94" s="11" t="s">
        <v>139</v>
      </c>
    </row>
    <row r="100" spans="9:10" ht="12.75">
      <c r="I100" t="s">
        <v>139</v>
      </c>
      <c r="J100" t="s">
        <v>139</v>
      </c>
    </row>
    <row r="102" ht="12.75">
      <c r="L102" s="11" t="s">
        <v>139</v>
      </c>
    </row>
    <row r="103" spans="9:14" ht="12.75">
      <c r="I103" s="11"/>
      <c r="N103" s="11" t="s">
        <v>139</v>
      </c>
    </row>
    <row r="104" spans="9:15" ht="12.75">
      <c r="I104" s="11"/>
      <c r="O104" s="11" t="s">
        <v>139</v>
      </c>
    </row>
    <row r="105" ht="12.75">
      <c r="I105" s="11"/>
    </row>
    <row r="106" ht="12.75">
      <c r="I106" s="11"/>
    </row>
    <row r="107" ht="12.75">
      <c r="I107" s="11"/>
    </row>
    <row r="108" spans="9:13" ht="12.75">
      <c r="I108" s="11"/>
      <c r="M108" s="11" t="s">
        <v>139</v>
      </c>
    </row>
    <row r="109" spans="9:12" ht="12.75">
      <c r="I109" s="11"/>
      <c r="L109" t="s">
        <v>139</v>
      </c>
    </row>
    <row r="110" ht="12.75">
      <c r="I110" s="11"/>
    </row>
    <row r="111" spans="9:11" ht="12.75">
      <c r="I111" s="11"/>
      <c r="K111" s="11" t="s">
        <v>139</v>
      </c>
    </row>
    <row r="112" ht="22.5" customHeight="1">
      <c r="M112" t="s">
        <v>139</v>
      </c>
    </row>
    <row r="116" ht="12.75">
      <c r="L116" t="s">
        <v>139</v>
      </c>
    </row>
    <row r="121" ht="12.75">
      <c r="I121" t="s">
        <v>139</v>
      </c>
    </row>
    <row r="125" ht="15">
      <c r="I125" s="145"/>
    </row>
    <row r="127" ht="12.75">
      <c r="K127" t="s">
        <v>139</v>
      </c>
    </row>
    <row r="132" ht="12.75">
      <c r="M132" t="s">
        <v>139</v>
      </c>
    </row>
    <row r="133" ht="12.75">
      <c r="L133" s="11" t="s">
        <v>139</v>
      </c>
    </row>
    <row r="134" ht="12.75">
      <c r="M134" t="s">
        <v>139</v>
      </c>
    </row>
    <row r="136" ht="12.75">
      <c r="L136" s="11" t="s">
        <v>139</v>
      </c>
    </row>
    <row r="148" spans="10:12" ht="12.75">
      <c r="J148" t="s">
        <v>139</v>
      </c>
      <c r="L148" t="s">
        <v>139</v>
      </c>
    </row>
    <row r="154" spans="9:11" ht="12.75">
      <c r="I154" t="s">
        <v>139</v>
      </c>
      <c r="K154" s="11" t="s">
        <v>139</v>
      </c>
    </row>
    <row r="156" ht="12.75">
      <c r="I156" t="s">
        <v>139</v>
      </c>
    </row>
    <row r="159" ht="12.75">
      <c r="L159" t="s">
        <v>139</v>
      </c>
    </row>
    <row r="160" ht="12.75">
      <c r="L160" t="s">
        <v>139</v>
      </c>
    </row>
    <row r="166" ht="12.75">
      <c r="L166" s="11" t="s">
        <v>139</v>
      </c>
    </row>
    <row r="168" ht="12.75">
      <c r="M168" s="11" t="s">
        <v>139</v>
      </c>
    </row>
  </sheetData>
  <sheetProtection/>
  <mergeCells count="9">
    <mergeCell ref="A3:H3"/>
    <mergeCell ref="A4:H4"/>
    <mergeCell ref="A5:H5"/>
    <mergeCell ref="A67:H67"/>
    <mergeCell ref="A68:H68"/>
    <mergeCell ref="A69:H69"/>
    <mergeCell ref="A36:H36"/>
    <mergeCell ref="A37:H37"/>
    <mergeCell ref="A38:H38"/>
  </mergeCells>
  <printOptions/>
  <pageMargins left="0.1968503937007874" right="0.1968503937007874" top="0.5905511811023623" bottom="0.1968503937007874" header="0.5905511811023623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9.140625" style="0" customWidth="1"/>
    <col min="2" max="2" width="22.7109375" style="0" customWidth="1"/>
    <col min="3" max="3" width="15.8515625" style="0" customWidth="1"/>
    <col min="4" max="4" width="9.8515625" style="0" customWidth="1"/>
    <col min="5" max="5" width="23.8515625" style="0" customWidth="1"/>
    <col min="6" max="6" width="11.00390625" style="0" customWidth="1"/>
    <col min="7" max="7" width="13.00390625" style="0" customWidth="1"/>
    <col min="8" max="8" width="18.28125" style="0" customWidth="1"/>
  </cols>
  <sheetData>
    <row r="1" spans="1:8" ht="23.25">
      <c r="A1" s="184"/>
      <c r="B1" s="184"/>
      <c r="C1" s="184"/>
      <c r="D1" s="184"/>
      <c r="E1" s="184"/>
      <c r="F1" s="184"/>
      <c r="G1" s="184"/>
      <c r="H1" s="184">
        <v>32</v>
      </c>
    </row>
    <row r="2" spans="1:8" ht="18.75">
      <c r="A2" s="229" t="s">
        <v>994</v>
      </c>
      <c r="B2" s="229"/>
      <c r="C2" s="229"/>
      <c r="D2" s="229"/>
      <c r="E2" s="229"/>
      <c r="F2" s="229"/>
      <c r="G2" s="229"/>
      <c r="H2" s="229"/>
    </row>
    <row r="3" spans="1:8" ht="18.75">
      <c r="A3" s="230" t="s">
        <v>138</v>
      </c>
      <c r="B3" s="230"/>
      <c r="C3" s="230"/>
      <c r="D3" s="230"/>
      <c r="E3" s="230"/>
      <c r="F3" s="230"/>
      <c r="G3" s="230"/>
      <c r="H3" s="230"/>
    </row>
    <row r="4" spans="1:8" ht="18.75">
      <c r="A4" s="230" t="s">
        <v>407</v>
      </c>
      <c r="B4" s="230"/>
      <c r="C4" s="230"/>
      <c r="D4" s="230"/>
      <c r="E4" s="230"/>
      <c r="F4" s="230"/>
      <c r="G4" s="230"/>
      <c r="H4" s="230"/>
    </row>
    <row r="5" spans="1:8" ht="18.75">
      <c r="A5" s="199" t="s">
        <v>160</v>
      </c>
      <c r="B5" s="199" t="s">
        <v>144</v>
      </c>
      <c r="C5" s="199" t="s">
        <v>146</v>
      </c>
      <c r="D5" s="199" t="s">
        <v>148</v>
      </c>
      <c r="E5" s="232" t="s">
        <v>140</v>
      </c>
      <c r="F5" s="233"/>
      <c r="G5" s="199" t="s">
        <v>143</v>
      </c>
      <c r="H5" s="199" t="s">
        <v>150</v>
      </c>
    </row>
    <row r="6" spans="1:8" ht="18.75">
      <c r="A6" s="200"/>
      <c r="B6" s="201" t="s">
        <v>145</v>
      </c>
      <c r="C6" s="201" t="s">
        <v>147</v>
      </c>
      <c r="D6" s="201" t="s">
        <v>149</v>
      </c>
      <c r="E6" s="24" t="s">
        <v>141</v>
      </c>
      <c r="F6" s="24" t="s">
        <v>142</v>
      </c>
      <c r="G6" s="200"/>
      <c r="H6" s="201" t="s">
        <v>151</v>
      </c>
    </row>
    <row r="7" spans="1:8" ht="18.75">
      <c r="A7" s="24" t="s">
        <v>152</v>
      </c>
      <c r="B7" s="24" t="s">
        <v>153</v>
      </c>
      <c r="C7" s="24" t="s">
        <v>154</v>
      </c>
      <c r="D7" s="24" t="s">
        <v>155</v>
      </c>
      <c r="E7" s="24" t="s">
        <v>156</v>
      </c>
      <c r="F7" s="24" t="s">
        <v>157</v>
      </c>
      <c r="G7" s="24" t="s">
        <v>159</v>
      </c>
      <c r="H7" s="24" t="s">
        <v>158</v>
      </c>
    </row>
    <row r="8" spans="1:8" ht="18.75">
      <c r="A8" s="54" t="s">
        <v>97</v>
      </c>
      <c r="B8" s="19"/>
      <c r="C8" s="19"/>
      <c r="D8" s="19"/>
      <c r="E8" s="19"/>
      <c r="F8" s="19"/>
      <c r="G8" s="19"/>
      <c r="H8" s="19"/>
    </row>
    <row r="9" spans="1:8" ht="18.75">
      <c r="A9" s="54" t="s">
        <v>98</v>
      </c>
      <c r="B9" s="19"/>
      <c r="C9" s="19"/>
      <c r="D9" s="19"/>
      <c r="E9" s="19"/>
      <c r="F9" s="42"/>
      <c r="G9" s="19"/>
      <c r="H9" s="19"/>
    </row>
    <row r="10" spans="1:8" ht="18.75">
      <c r="A10" s="54" t="s">
        <v>1169</v>
      </c>
      <c r="B10" s="19"/>
      <c r="C10" s="19"/>
      <c r="D10" s="19"/>
      <c r="E10" s="19"/>
      <c r="F10" s="42"/>
      <c r="G10" s="19"/>
      <c r="H10" s="19"/>
    </row>
    <row r="11" spans="1:8" ht="18.75">
      <c r="A11" s="19" t="s">
        <v>444</v>
      </c>
      <c r="B11" s="19" t="s">
        <v>101</v>
      </c>
      <c r="C11" s="19" t="s">
        <v>660</v>
      </c>
      <c r="D11" s="19"/>
      <c r="E11" s="19" t="s">
        <v>552</v>
      </c>
      <c r="F11" s="19"/>
      <c r="G11" s="19" t="s">
        <v>554</v>
      </c>
      <c r="H11" s="19" t="s">
        <v>122</v>
      </c>
    </row>
    <row r="12" spans="1:8" ht="18.75">
      <c r="A12" s="19" t="s">
        <v>99</v>
      </c>
      <c r="B12" s="19" t="s">
        <v>659</v>
      </c>
      <c r="C12" s="19" t="s">
        <v>661</v>
      </c>
      <c r="D12" s="19"/>
      <c r="E12" s="19" t="s">
        <v>553</v>
      </c>
      <c r="F12" s="42">
        <v>1600</v>
      </c>
      <c r="G12" s="19" t="s">
        <v>555</v>
      </c>
      <c r="H12" s="19" t="s">
        <v>919</v>
      </c>
    </row>
    <row r="13" spans="1:8" ht="18.75">
      <c r="A13" s="19" t="s">
        <v>100</v>
      </c>
      <c r="B13" s="19" t="s">
        <v>102</v>
      </c>
      <c r="C13" s="19" t="s">
        <v>662</v>
      </c>
      <c r="D13" s="19" t="s">
        <v>1170</v>
      </c>
      <c r="E13" s="19" t="s">
        <v>111</v>
      </c>
      <c r="F13" s="42"/>
      <c r="G13" s="19" t="s">
        <v>139</v>
      </c>
      <c r="H13" s="22" t="s">
        <v>920</v>
      </c>
    </row>
    <row r="14" spans="1:8" ht="18.75">
      <c r="A14" s="19" t="s">
        <v>445</v>
      </c>
      <c r="B14" s="19" t="s">
        <v>103</v>
      </c>
      <c r="C14" s="19" t="s">
        <v>663</v>
      </c>
      <c r="D14" s="19" t="s">
        <v>1034</v>
      </c>
      <c r="E14" s="19" t="s">
        <v>918</v>
      </c>
      <c r="F14" s="42">
        <v>24000</v>
      </c>
      <c r="G14" s="19" t="s">
        <v>139</v>
      </c>
      <c r="H14" s="19" t="s">
        <v>123</v>
      </c>
    </row>
    <row r="15" spans="1:8" ht="18.75">
      <c r="A15" s="19" t="s">
        <v>446</v>
      </c>
      <c r="B15" s="19" t="s">
        <v>104</v>
      </c>
      <c r="C15" s="19" t="s">
        <v>109</v>
      </c>
      <c r="D15" s="19"/>
      <c r="E15" s="19" t="s">
        <v>550</v>
      </c>
      <c r="F15" s="19"/>
      <c r="G15" s="19"/>
      <c r="H15" s="19" t="s">
        <v>124</v>
      </c>
    </row>
    <row r="16" spans="1:8" ht="18.75">
      <c r="A16" s="19" t="s">
        <v>447</v>
      </c>
      <c r="B16" s="19" t="s">
        <v>105</v>
      </c>
      <c r="C16" s="19" t="s">
        <v>110</v>
      </c>
      <c r="D16" s="19"/>
      <c r="E16" s="22" t="s">
        <v>551</v>
      </c>
      <c r="F16" s="42"/>
      <c r="G16" s="19"/>
      <c r="H16" s="19" t="s">
        <v>125</v>
      </c>
    </row>
    <row r="17" spans="1:8" ht="18.75">
      <c r="A17" s="19" t="s">
        <v>376</v>
      </c>
      <c r="B17" s="19" t="s">
        <v>106</v>
      </c>
      <c r="C17" s="19" t="s">
        <v>448</v>
      </c>
      <c r="D17" s="19"/>
      <c r="E17" s="22" t="s">
        <v>689</v>
      </c>
      <c r="F17" s="42"/>
      <c r="G17" s="19"/>
      <c r="H17" s="19" t="s">
        <v>126</v>
      </c>
    </row>
    <row r="18" spans="1:8" ht="18.75">
      <c r="A18" s="19" t="s">
        <v>377</v>
      </c>
      <c r="B18" s="19" t="s">
        <v>107</v>
      </c>
      <c r="C18" s="19" t="s">
        <v>449</v>
      </c>
      <c r="D18" s="19"/>
      <c r="E18" s="19" t="s">
        <v>917</v>
      </c>
      <c r="F18" s="42">
        <v>4800</v>
      </c>
      <c r="G18" s="19"/>
      <c r="H18" s="19" t="s">
        <v>164</v>
      </c>
    </row>
    <row r="19" spans="1:8" ht="18.75">
      <c r="A19" s="19"/>
      <c r="B19" s="19" t="s">
        <v>108</v>
      </c>
      <c r="C19" s="19" t="s">
        <v>450</v>
      </c>
      <c r="D19" s="19"/>
      <c r="E19" s="19" t="s">
        <v>451</v>
      </c>
      <c r="F19" s="42"/>
      <c r="G19" s="19"/>
      <c r="H19" s="19" t="s">
        <v>139</v>
      </c>
    </row>
    <row r="20" spans="1:8" ht="18.75">
      <c r="A20" s="19"/>
      <c r="B20" s="19"/>
      <c r="C20" s="19"/>
      <c r="D20" s="19" t="s">
        <v>139</v>
      </c>
      <c r="E20" s="19" t="s">
        <v>452</v>
      </c>
      <c r="F20" s="36"/>
      <c r="G20" s="19" t="s">
        <v>139</v>
      </c>
      <c r="H20" s="19"/>
    </row>
    <row r="21" spans="1:12" ht="18.75">
      <c r="A21" s="19"/>
      <c r="B21" s="19"/>
      <c r="C21" s="19"/>
      <c r="D21" s="19"/>
      <c r="E21" s="22" t="s">
        <v>916</v>
      </c>
      <c r="F21" s="42">
        <v>800</v>
      </c>
      <c r="G21" s="19"/>
      <c r="H21" s="19"/>
      <c r="K21" s="22" t="s">
        <v>1274</v>
      </c>
      <c r="L21" s="42">
        <v>7500</v>
      </c>
    </row>
    <row r="22" spans="1:12" ht="18.75">
      <c r="A22" s="19"/>
      <c r="B22" s="19"/>
      <c r="C22" s="19"/>
      <c r="D22" s="19"/>
      <c r="E22" s="22" t="s">
        <v>1276</v>
      </c>
      <c r="F22" s="42">
        <v>7500</v>
      </c>
      <c r="G22" s="19"/>
      <c r="H22" s="19"/>
      <c r="K22" s="227"/>
      <c r="L22" s="166"/>
    </row>
    <row r="23" spans="1:8" ht="18.75">
      <c r="A23" s="19"/>
      <c r="B23" s="19"/>
      <c r="C23" s="19"/>
      <c r="D23" s="19"/>
      <c r="E23" s="19" t="s">
        <v>1275</v>
      </c>
      <c r="F23" s="42">
        <v>10300</v>
      </c>
      <c r="G23" s="19"/>
      <c r="H23" s="19"/>
    </row>
    <row r="24" spans="1:8" ht="21">
      <c r="A24" s="19"/>
      <c r="B24" s="19"/>
      <c r="C24" s="19"/>
      <c r="D24" s="19"/>
      <c r="E24" s="54" t="s">
        <v>163</v>
      </c>
      <c r="F24" s="66">
        <v>49000</v>
      </c>
      <c r="G24" s="19"/>
      <c r="H24" s="19"/>
    </row>
    <row r="25" spans="1:8" ht="18.75">
      <c r="A25" s="43" t="s">
        <v>823</v>
      </c>
      <c r="B25" s="43"/>
      <c r="C25" s="43"/>
      <c r="D25" s="43"/>
      <c r="E25" s="43"/>
      <c r="F25" s="56" t="s">
        <v>972</v>
      </c>
      <c r="G25" s="43"/>
      <c r="H25" s="43"/>
    </row>
    <row r="26" spans="1:8" ht="18.75">
      <c r="A26" s="44" t="s">
        <v>810</v>
      </c>
      <c r="B26" s="44"/>
      <c r="C26" s="44" t="s">
        <v>824</v>
      </c>
      <c r="D26" s="44"/>
      <c r="E26" s="44"/>
      <c r="F26" s="44" t="s">
        <v>812</v>
      </c>
      <c r="G26" s="44"/>
      <c r="H26" s="44"/>
    </row>
    <row r="27" spans="1:8" ht="18.75">
      <c r="A27" s="43" t="s">
        <v>811</v>
      </c>
      <c r="B27" s="43"/>
      <c r="C27" s="43" t="s">
        <v>822</v>
      </c>
      <c r="D27" s="43"/>
      <c r="E27" s="43"/>
      <c r="F27" s="235" t="s">
        <v>802</v>
      </c>
      <c r="G27" s="235"/>
      <c r="H27" s="235"/>
    </row>
    <row r="28" spans="1:8" ht="18.75">
      <c r="A28" s="43"/>
      <c r="B28" s="43"/>
      <c r="C28" s="43"/>
      <c r="D28" s="43"/>
      <c r="E28" s="43"/>
      <c r="F28" s="170"/>
      <c r="G28" s="170"/>
      <c r="H28" s="170"/>
    </row>
    <row r="29" spans="1:8" ht="18.75">
      <c r="A29" s="43"/>
      <c r="B29" s="43"/>
      <c r="C29" s="43"/>
      <c r="D29" s="43"/>
      <c r="E29" s="43"/>
      <c r="F29" s="170"/>
      <c r="G29" s="170"/>
      <c r="H29" s="170"/>
    </row>
    <row r="30" spans="1:8" ht="18.75">
      <c r="A30" s="43"/>
      <c r="B30" s="43"/>
      <c r="C30" s="43"/>
      <c r="D30" s="43"/>
      <c r="E30" s="43"/>
      <c r="F30" s="170"/>
      <c r="G30" s="170"/>
      <c r="H30" s="170"/>
    </row>
    <row r="31" spans="1:8" ht="18.75">
      <c r="A31" s="43"/>
      <c r="B31" s="43"/>
      <c r="C31" s="43"/>
      <c r="D31" s="43"/>
      <c r="E31" s="43"/>
      <c r="F31" s="170"/>
      <c r="G31" s="170"/>
      <c r="H31" s="181">
        <v>33</v>
      </c>
    </row>
    <row r="32" spans="1:8" ht="18.75">
      <c r="A32" s="229" t="s">
        <v>994</v>
      </c>
      <c r="B32" s="229"/>
      <c r="C32" s="229"/>
      <c r="D32" s="229"/>
      <c r="E32" s="229"/>
      <c r="F32" s="229"/>
      <c r="G32" s="229"/>
      <c r="H32" s="229"/>
    </row>
    <row r="33" spans="1:8" ht="18.75">
      <c r="A33" s="230" t="s">
        <v>138</v>
      </c>
      <c r="B33" s="230"/>
      <c r="C33" s="230"/>
      <c r="D33" s="230"/>
      <c r="E33" s="230"/>
      <c r="F33" s="230"/>
      <c r="G33" s="230"/>
      <c r="H33" s="230"/>
    </row>
    <row r="34" spans="1:8" ht="18.75">
      <c r="A34" s="230" t="s">
        <v>408</v>
      </c>
      <c r="B34" s="230"/>
      <c r="C34" s="230"/>
      <c r="D34" s="230"/>
      <c r="E34" s="230"/>
      <c r="F34" s="230"/>
      <c r="G34" s="230"/>
      <c r="H34" s="230"/>
    </row>
    <row r="35" spans="1:8" ht="18.75">
      <c r="A35" s="199" t="s">
        <v>160</v>
      </c>
      <c r="B35" s="199" t="s">
        <v>144</v>
      </c>
      <c r="C35" s="199" t="s">
        <v>146</v>
      </c>
      <c r="D35" s="199" t="s">
        <v>148</v>
      </c>
      <c r="E35" s="196" t="s">
        <v>140</v>
      </c>
      <c r="F35" s="197"/>
      <c r="G35" s="199" t="s">
        <v>143</v>
      </c>
      <c r="H35" s="199" t="s">
        <v>150</v>
      </c>
    </row>
    <row r="36" spans="1:8" ht="18.75">
      <c r="A36" s="200"/>
      <c r="B36" s="201" t="s">
        <v>145</v>
      </c>
      <c r="C36" s="201" t="s">
        <v>147</v>
      </c>
      <c r="D36" s="201" t="s">
        <v>149</v>
      </c>
      <c r="E36" s="24" t="s">
        <v>141</v>
      </c>
      <c r="F36" s="24" t="s">
        <v>142</v>
      </c>
      <c r="G36" s="200"/>
      <c r="H36" s="201" t="s">
        <v>151</v>
      </c>
    </row>
    <row r="37" spans="1:8" ht="18.75">
      <c r="A37" s="24" t="s">
        <v>152</v>
      </c>
      <c r="B37" s="24" t="s">
        <v>153</v>
      </c>
      <c r="C37" s="24" t="s">
        <v>154</v>
      </c>
      <c r="D37" s="24" t="s">
        <v>155</v>
      </c>
      <c r="E37" s="24" t="s">
        <v>156</v>
      </c>
      <c r="F37" s="24" t="s">
        <v>157</v>
      </c>
      <c r="G37" s="24" t="s">
        <v>159</v>
      </c>
      <c r="H37" s="24" t="s">
        <v>158</v>
      </c>
    </row>
    <row r="38" spans="1:8" ht="18.75">
      <c r="A38" s="19" t="s">
        <v>501</v>
      </c>
      <c r="B38" s="19" t="s">
        <v>453</v>
      </c>
      <c r="C38" s="19" t="s">
        <v>458</v>
      </c>
      <c r="D38" s="26" t="s">
        <v>1171</v>
      </c>
      <c r="E38" s="31">
        <v>12000</v>
      </c>
      <c r="F38" s="42">
        <v>12000</v>
      </c>
      <c r="G38" s="19" t="s">
        <v>549</v>
      </c>
      <c r="H38" s="19"/>
    </row>
    <row r="39" spans="1:8" ht="18.75">
      <c r="A39" s="19" t="s">
        <v>399</v>
      </c>
      <c r="B39" s="19" t="s">
        <v>454</v>
      </c>
      <c r="C39" s="19" t="s">
        <v>459</v>
      </c>
      <c r="D39" s="45" t="s">
        <v>1172</v>
      </c>
      <c r="E39" s="26"/>
      <c r="F39" s="42"/>
      <c r="G39" s="19"/>
      <c r="H39" s="19"/>
    </row>
    <row r="40" spans="1:8" ht="18.75">
      <c r="A40" s="19" t="s">
        <v>400</v>
      </c>
      <c r="B40" s="19" t="s">
        <v>455</v>
      </c>
      <c r="C40" s="19"/>
      <c r="D40" s="19"/>
      <c r="E40" s="26"/>
      <c r="F40" s="42"/>
      <c r="G40" s="19"/>
      <c r="H40" s="19"/>
    </row>
    <row r="41" spans="1:8" ht="18.75">
      <c r="A41" s="19"/>
      <c r="B41" s="19" t="s">
        <v>456</v>
      </c>
      <c r="C41" s="19"/>
      <c r="D41" s="19"/>
      <c r="E41" s="26"/>
      <c r="F41" s="42"/>
      <c r="G41" s="19"/>
      <c r="H41" s="19"/>
    </row>
    <row r="42" spans="1:8" ht="18.75">
      <c r="A42" s="19"/>
      <c r="B42" s="19" t="s">
        <v>457</v>
      </c>
      <c r="C42" s="19"/>
      <c r="D42" s="19"/>
      <c r="E42" s="26"/>
      <c r="F42" s="42"/>
      <c r="G42" s="19"/>
      <c r="H42" s="22"/>
    </row>
    <row r="43" spans="1:8" ht="18.75">
      <c r="A43" s="19"/>
      <c r="B43" s="19"/>
      <c r="C43" s="19"/>
      <c r="D43" s="19"/>
      <c r="E43" s="26"/>
      <c r="F43" s="19"/>
      <c r="G43" s="19"/>
      <c r="H43" s="19"/>
    </row>
    <row r="44" spans="1:8" ht="18.75">
      <c r="A44" s="19"/>
      <c r="B44" s="19"/>
      <c r="C44" s="19"/>
      <c r="D44" s="19"/>
      <c r="E44" s="26"/>
      <c r="F44" s="42"/>
      <c r="G44" s="19"/>
      <c r="H44" s="19"/>
    </row>
    <row r="45" spans="1:8" ht="15.75">
      <c r="A45" s="20"/>
      <c r="B45" s="20"/>
      <c r="C45" s="20"/>
      <c r="D45" s="20"/>
      <c r="E45" s="29"/>
      <c r="F45" s="38"/>
      <c r="G45" s="20"/>
      <c r="H45" s="20"/>
    </row>
    <row r="46" spans="1:8" ht="15.75">
      <c r="A46" s="20"/>
      <c r="B46" s="20"/>
      <c r="C46" s="20"/>
      <c r="D46" s="20"/>
      <c r="E46" s="20"/>
      <c r="F46" s="20"/>
      <c r="G46" s="20"/>
      <c r="H46" s="20"/>
    </row>
    <row r="47" spans="1:8" ht="18.75">
      <c r="A47" s="20"/>
      <c r="B47" s="20"/>
      <c r="C47" s="19"/>
      <c r="D47" s="19"/>
      <c r="E47" s="24" t="s">
        <v>163</v>
      </c>
      <c r="F47" s="36">
        <v>16500</v>
      </c>
      <c r="G47" s="19"/>
      <c r="H47" s="19"/>
    </row>
    <row r="48" spans="1:8" ht="18.75">
      <c r="A48" s="176"/>
      <c r="B48" s="176"/>
      <c r="C48" s="32"/>
      <c r="D48" s="32"/>
      <c r="E48" s="33"/>
      <c r="F48" s="155"/>
      <c r="G48" s="32"/>
      <c r="H48" s="32"/>
    </row>
    <row r="49" spans="1:8" ht="15.75">
      <c r="A49" s="27"/>
      <c r="B49" s="27"/>
      <c r="C49" s="27"/>
      <c r="D49" s="27"/>
      <c r="E49" s="27"/>
      <c r="F49" s="27"/>
      <c r="G49" s="27"/>
      <c r="H49" s="27"/>
    </row>
    <row r="50" spans="1:8" ht="18.75">
      <c r="A50" s="55" t="s">
        <v>837</v>
      </c>
      <c r="B50" s="55"/>
      <c r="C50" s="55"/>
      <c r="D50" s="55"/>
      <c r="E50" s="55"/>
      <c r="F50" s="55"/>
      <c r="G50" s="55"/>
      <c r="H50" s="55"/>
    </row>
    <row r="51" spans="1:8" ht="18.75">
      <c r="A51" s="151" t="s">
        <v>836</v>
      </c>
      <c r="B51" s="151"/>
      <c r="C51" s="151"/>
      <c r="D51" s="151"/>
      <c r="E51" s="151"/>
      <c r="F51" s="151"/>
      <c r="G51" s="151"/>
      <c r="H51" s="151"/>
    </row>
    <row r="52" spans="1:8" ht="18.75">
      <c r="A52" s="55" t="s">
        <v>664</v>
      </c>
      <c r="B52" s="55"/>
      <c r="C52" s="228" t="s">
        <v>769</v>
      </c>
      <c r="D52" s="228"/>
      <c r="E52" s="228"/>
      <c r="F52" s="228" t="s">
        <v>799</v>
      </c>
      <c r="G52" s="228"/>
      <c r="H52" s="228"/>
    </row>
    <row r="53" spans="1:9" ht="20.25">
      <c r="A53" s="240"/>
      <c r="B53" s="240"/>
      <c r="C53" s="240"/>
      <c r="D53" s="240"/>
      <c r="E53" s="240"/>
      <c r="F53" s="240"/>
      <c r="G53" s="240"/>
      <c r="H53" s="240"/>
      <c r="I53" s="2"/>
    </row>
    <row r="54" ht="18">
      <c r="I54" s="2"/>
    </row>
    <row r="55" ht="18">
      <c r="I55" s="3"/>
    </row>
    <row r="56" ht="18">
      <c r="I56" s="2"/>
    </row>
    <row r="60" ht="12.75">
      <c r="E60" t="s">
        <v>139</v>
      </c>
    </row>
    <row r="65" ht="12.75">
      <c r="K65" s="11" t="s">
        <v>139</v>
      </c>
    </row>
  </sheetData>
  <sheetProtection/>
  <mergeCells count="11">
    <mergeCell ref="F52:H52"/>
    <mergeCell ref="C52:E52"/>
    <mergeCell ref="A34:H34"/>
    <mergeCell ref="A53:H53"/>
    <mergeCell ref="A2:H2"/>
    <mergeCell ref="A3:H3"/>
    <mergeCell ref="A4:H4"/>
    <mergeCell ref="A32:H32"/>
    <mergeCell ref="A33:H33"/>
    <mergeCell ref="E5:F5"/>
    <mergeCell ref="F27:H27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8"/>
  <sheetViews>
    <sheetView tabSelected="1" zoomScalePageLayoutView="0" workbookViewId="0" topLeftCell="A1">
      <selection activeCell="A52" sqref="A52:H52"/>
    </sheetView>
  </sheetViews>
  <sheetFormatPr defaultColWidth="9.140625" defaultRowHeight="12.75"/>
  <cols>
    <col min="1" max="1" width="8.140625" style="12" customWidth="1"/>
    <col min="2" max="2" width="85.8515625" style="12" customWidth="1"/>
    <col min="3" max="3" width="14.140625" style="12" customWidth="1"/>
    <col min="4" max="4" width="15.57421875" style="12" customWidth="1"/>
    <col min="5" max="5" width="10.00390625" style="12" customWidth="1"/>
    <col min="6" max="6" width="9.140625" style="12" customWidth="1"/>
    <col min="7" max="7" width="13.00390625" style="12" customWidth="1"/>
    <col min="8" max="16384" width="9.140625" style="12" customWidth="1"/>
  </cols>
  <sheetData>
    <row r="1" ht="23.25">
      <c r="E1" s="12">
        <v>32</v>
      </c>
    </row>
    <row r="2" spans="1:8" ht="23.25">
      <c r="A2" s="242" t="s">
        <v>910</v>
      </c>
      <c r="B2" s="242"/>
      <c r="C2" s="242"/>
      <c r="D2" s="242"/>
      <c r="E2" s="242"/>
      <c r="F2" s="63"/>
      <c r="G2" s="63"/>
      <c r="H2" s="63"/>
    </row>
    <row r="3" spans="1:8" ht="23.25">
      <c r="A3" s="245" t="s">
        <v>138</v>
      </c>
      <c r="B3" s="245"/>
      <c r="C3" s="245"/>
      <c r="D3" s="245"/>
      <c r="E3" s="245"/>
      <c r="F3" s="63"/>
      <c r="G3" s="63"/>
      <c r="H3" s="63"/>
    </row>
    <row r="4" spans="1:8" ht="23.25">
      <c r="A4" s="64" t="s">
        <v>607</v>
      </c>
      <c r="B4" s="64"/>
      <c r="C4" s="64"/>
      <c r="D4" s="64"/>
      <c r="E4" s="64"/>
      <c r="F4" s="64"/>
      <c r="G4" s="64"/>
      <c r="H4" s="64"/>
    </row>
    <row r="5" spans="1:8" ht="23.25">
      <c r="A5" s="65" t="s">
        <v>230</v>
      </c>
      <c r="B5" s="65" t="s">
        <v>160</v>
      </c>
      <c r="C5" s="66" t="s">
        <v>231</v>
      </c>
      <c r="D5" s="67" t="s">
        <v>232</v>
      </c>
      <c r="E5" s="65" t="s">
        <v>233</v>
      </c>
      <c r="F5" s="68"/>
      <c r="G5" s="68"/>
      <c r="H5" s="68"/>
    </row>
    <row r="6" spans="1:8" ht="23.25">
      <c r="A6" s="69">
        <v>1</v>
      </c>
      <c r="B6" s="19" t="s">
        <v>901</v>
      </c>
      <c r="C6" s="82">
        <v>20880</v>
      </c>
      <c r="D6" s="72">
        <f>C6/C18*18.97</f>
        <v>3.770524512137077</v>
      </c>
      <c r="E6" s="73"/>
      <c r="F6" s="68"/>
      <c r="G6" s="68"/>
      <c r="H6" s="68"/>
    </row>
    <row r="7" spans="1:8" ht="23.25">
      <c r="A7" s="69">
        <v>2</v>
      </c>
      <c r="B7" s="70" t="s">
        <v>902</v>
      </c>
      <c r="C7" s="80">
        <v>4560</v>
      </c>
      <c r="D7" s="72">
        <f>C7/C18*18.97</f>
        <v>0.823447881960971</v>
      </c>
      <c r="E7" s="73"/>
      <c r="F7" s="68"/>
      <c r="G7" s="68"/>
      <c r="H7" s="68"/>
    </row>
    <row r="8" spans="1:8" ht="23.25">
      <c r="A8" s="69">
        <v>3</v>
      </c>
      <c r="B8" s="70" t="s">
        <v>903</v>
      </c>
      <c r="C8" s="80">
        <v>11200</v>
      </c>
      <c r="D8" s="72">
        <f>C8/C18*18.97</f>
        <v>2.0225035697287006</v>
      </c>
      <c r="E8" s="73"/>
      <c r="F8" s="68"/>
      <c r="G8" s="68"/>
      <c r="H8" s="68"/>
    </row>
    <row r="9" spans="1:8" ht="23.25">
      <c r="A9" s="69">
        <v>4</v>
      </c>
      <c r="B9" s="70" t="s">
        <v>904</v>
      </c>
      <c r="C9" s="80">
        <v>6500</v>
      </c>
      <c r="D9" s="72">
        <f>C9/C18*18.97</f>
        <v>1.1737743931461209</v>
      </c>
      <c r="E9" s="73"/>
      <c r="F9" s="68"/>
      <c r="G9" s="68"/>
      <c r="H9" s="68"/>
    </row>
    <row r="10" spans="1:8" ht="23.25">
      <c r="A10" s="69">
        <v>5</v>
      </c>
      <c r="B10" s="73" t="s">
        <v>905</v>
      </c>
      <c r="C10" s="82">
        <v>20260</v>
      </c>
      <c r="D10" s="72">
        <f>C10/C18*18.97</f>
        <v>3.6585644930985244</v>
      </c>
      <c r="E10" s="73"/>
      <c r="F10" s="68"/>
      <c r="G10" s="68"/>
      <c r="H10" s="68"/>
    </row>
    <row r="11" spans="1:8" ht="23.25">
      <c r="A11" s="69">
        <v>6</v>
      </c>
      <c r="B11" s="73" t="s">
        <v>906</v>
      </c>
      <c r="C11" s="82">
        <v>9200</v>
      </c>
      <c r="D11" s="72">
        <f>C11/C18*18.97</f>
        <v>1.6613422179914326</v>
      </c>
      <c r="E11" s="73"/>
      <c r="F11" s="68"/>
      <c r="G11" s="68"/>
      <c r="H11" s="68"/>
    </row>
    <row r="12" spans="1:8" ht="23.25">
      <c r="A12" s="69">
        <v>7</v>
      </c>
      <c r="B12" s="73" t="s">
        <v>907</v>
      </c>
      <c r="C12" s="82">
        <v>5450</v>
      </c>
      <c r="D12" s="72">
        <f>C12/C18*7</f>
        <v>0.36316039980961445</v>
      </c>
      <c r="E12" s="73"/>
      <c r="F12" s="68"/>
      <c r="G12" s="68"/>
      <c r="H12" s="68"/>
    </row>
    <row r="13" spans="1:8" ht="23.25">
      <c r="A13" s="69">
        <v>8</v>
      </c>
      <c r="B13" s="70" t="s">
        <v>908</v>
      </c>
      <c r="C13" s="82">
        <v>20000</v>
      </c>
      <c r="D13" s="72">
        <f>C13/C18*18.97</f>
        <v>3.6116135173726795</v>
      </c>
      <c r="E13" s="73"/>
      <c r="F13" s="68"/>
      <c r="G13" s="68"/>
      <c r="H13" s="68"/>
    </row>
    <row r="14" spans="1:8" ht="23.25">
      <c r="A14" s="69">
        <v>9</v>
      </c>
      <c r="B14" s="77" t="s">
        <v>909</v>
      </c>
      <c r="C14" s="83">
        <v>7000</v>
      </c>
      <c r="D14" s="72">
        <f>C14/C18*18.97</f>
        <v>1.2640647310804376</v>
      </c>
      <c r="E14" s="73"/>
      <c r="F14" s="68"/>
      <c r="G14" s="68"/>
      <c r="H14" s="68"/>
    </row>
    <row r="15" spans="1:9" ht="23.25">
      <c r="A15" s="69"/>
      <c r="B15" s="73"/>
      <c r="C15" s="80"/>
      <c r="D15" s="72" t="s">
        <v>139</v>
      </c>
      <c r="E15" s="73"/>
      <c r="F15" s="68"/>
      <c r="G15" s="68"/>
      <c r="H15" s="68"/>
      <c r="I15" s="12" t="s">
        <v>139</v>
      </c>
    </row>
    <row r="16" spans="1:8" ht="23.25">
      <c r="A16" s="69"/>
      <c r="B16" s="70"/>
      <c r="C16" s="71"/>
      <c r="D16" s="72" t="s">
        <v>139</v>
      </c>
      <c r="E16" s="73"/>
      <c r="F16" s="68"/>
      <c r="G16" s="68"/>
      <c r="H16" s="68"/>
    </row>
    <row r="17" spans="1:8" ht="23.25">
      <c r="A17" s="69"/>
      <c r="B17" s="70"/>
      <c r="C17" s="71"/>
      <c r="D17" s="72" t="s">
        <v>139</v>
      </c>
      <c r="E17" s="73"/>
      <c r="F17" s="68"/>
      <c r="G17" s="68"/>
      <c r="H17" s="68"/>
    </row>
    <row r="18" spans="1:8" ht="23.25">
      <c r="A18" s="243" t="s">
        <v>142</v>
      </c>
      <c r="B18" s="244"/>
      <c r="C18" s="66">
        <f>SUM(C5:C17)</f>
        <v>105050</v>
      </c>
      <c r="D18" s="67">
        <v>18.97</v>
      </c>
      <c r="E18" s="73"/>
      <c r="F18" s="68"/>
      <c r="G18" s="68"/>
      <c r="H18" s="68" t="s">
        <v>139</v>
      </c>
    </row>
    <row r="19" spans="1:8" ht="23.25">
      <c r="A19" s="74"/>
      <c r="B19" s="74"/>
      <c r="C19" s="75" t="s">
        <v>139</v>
      </c>
      <c r="D19" s="76" t="s">
        <v>139</v>
      </c>
      <c r="E19" s="77"/>
      <c r="F19" s="68"/>
      <c r="G19" s="68"/>
      <c r="H19" s="68"/>
    </row>
    <row r="20" spans="1:8" ht="23.25">
      <c r="A20" s="74"/>
      <c r="B20" s="74"/>
      <c r="C20" s="75"/>
      <c r="D20" s="76" t="s">
        <v>139</v>
      </c>
      <c r="E20" s="77"/>
      <c r="F20" s="68"/>
      <c r="G20" s="68"/>
      <c r="H20" s="68"/>
    </row>
    <row r="21" spans="1:8" ht="23.25">
      <c r="A21" s="74"/>
      <c r="B21" s="74"/>
      <c r="C21" s="75"/>
      <c r="D21" s="76" t="s">
        <v>139</v>
      </c>
      <c r="E21" s="77"/>
      <c r="F21" s="68"/>
      <c r="G21" s="68"/>
      <c r="H21" s="68"/>
    </row>
    <row r="22" spans="1:8" ht="23.25">
      <c r="A22" s="74"/>
      <c r="B22" s="74"/>
      <c r="C22" s="75"/>
      <c r="D22" s="76"/>
      <c r="E22" s="77"/>
      <c r="F22" s="68"/>
      <c r="G22" s="68"/>
      <c r="H22" s="68"/>
    </row>
    <row r="23" spans="1:8" ht="23.25">
      <c r="A23" s="74"/>
      <c r="B23" s="74"/>
      <c r="C23" s="75"/>
      <c r="D23" s="76"/>
      <c r="E23" s="77">
        <v>33</v>
      </c>
      <c r="F23" s="68"/>
      <c r="G23" s="68"/>
      <c r="H23" s="68"/>
    </row>
    <row r="24" spans="1:8" ht="18.75" customHeight="1">
      <c r="A24" s="242" t="s">
        <v>910</v>
      </c>
      <c r="B24" s="242"/>
      <c r="C24" s="242"/>
      <c r="D24" s="242"/>
      <c r="E24" s="242"/>
      <c r="F24" s="79"/>
      <c r="G24" s="79"/>
      <c r="H24" s="79"/>
    </row>
    <row r="25" spans="1:8" ht="18.75" customHeight="1">
      <c r="A25" s="242" t="s">
        <v>608</v>
      </c>
      <c r="B25" s="242"/>
      <c r="C25" s="242"/>
      <c r="D25" s="242"/>
      <c r="E25" s="242"/>
      <c r="F25" s="79"/>
      <c r="G25" s="79"/>
      <c r="H25" s="79"/>
    </row>
    <row r="26" spans="1:8" ht="21.75" customHeight="1">
      <c r="A26" s="167" t="s">
        <v>609</v>
      </c>
      <c r="B26" s="169"/>
      <c r="C26" s="169"/>
      <c r="D26" s="169"/>
      <c r="E26" s="169"/>
      <c r="F26" s="64"/>
      <c r="G26" s="64"/>
      <c r="H26" s="64"/>
    </row>
    <row r="27" spans="1:9" ht="18.75" customHeight="1">
      <c r="A27" s="168"/>
      <c r="B27" s="169" t="s">
        <v>610</v>
      </c>
      <c r="C27" s="169"/>
      <c r="D27" s="169"/>
      <c r="E27" s="169"/>
      <c r="F27" s="64"/>
      <c r="G27" s="64"/>
      <c r="H27" s="64"/>
      <c r="I27" s="64"/>
    </row>
    <row r="28" spans="1:8" ht="18.75" customHeight="1">
      <c r="A28" s="24" t="s">
        <v>230</v>
      </c>
      <c r="B28" s="24" t="s">
        <v>160</v>
      </c>
      <c r="C28" s="132" t="s">
        <v>231</v>
      </c>
      <c r="D28" s="133" t="s">
        <v>232</v>
      </c>
      <c r="E28" s="24" t="s">
        <v>233</v>
      </c>
      <c r="F28" s="64"/>
      <c r="G28" s="64"/>
      <c r="H28" s="64"/>
    </row>
    <row r="29" spans="1:8" ht="18.75" customHeight="1">
      <c r="A29" s="26">
        <v>1</v>
      </c>
      <c r="B29" s="19" t="s">
        <v>633</v>
      </c>
      <c r="C29" s="134">
        <v>15000</v>
      </c>
      <c r="D29" s="161">
        <f>C29/C43*36.02</f>
        <v>2.708542209745338</v>
      </c>
      <c r="E29" s="19"/>
      <c r="F29" s="68"/>
      <c r="G29" s="68"/>
      <c r="H29" s="81"/>
    </row>
    <row r="30" spans="1:8" ht="18.75" customHeight="1">
      <c r="A30" s="26" t="s">
        <v>139</v>
      </c>
      <c r="B30" s="19" t="s">
        <v>929</v>
      </c>
      <c r="C30" s="134" t="s">
        <v>139</v>
      </c>
      <c r="D30" s="161" t="s">
        <v>139</v>
      </c>
      <c r="E30" s="19"/>
      <c r="F30" s="68"/>
      <c r="G30" s="68"/>
      <c r="H30" s="68"/>
    </row>
    <row r="31" spans="1:5" ht="18.75" customHeight="1">
      <c r="A31" s="26">
        <v>2</v>
      </c>
      <c r="B31" s="19" t="s">
        <v>930</v>
      </c>
      <c r="C31" s="134">
        <v>15000</v>
      </c>
      <c r="D31" s="162">
        <v>2.71</v>
      </c>
      <c r="E31" s="19"/>
    </row>
    <row r="32" spans="1:5" ht="18.75" customHeight="1">
      <c r="A32" s="26">
        <v>3</v>
      </c>
      <c r="B32" s="19" t="s">
        <v>931</v>
      </c>
      <c r="C32" s="134">
        <v>7000</v>
      </c>
      <c r="D32" s="161">
        <f>C32/C43*36.02</f>
        <v>1.2639863645478244</v>
      </c>
      <c r="E32" s="19"/>
    </row>
    <row r="33" spans="1:5" ht="18.75" customHeight="1">
      <c r="A33" s="26">
        <v>4</v>
      </c>
      <c r="B33" s="22" t="s">
        <v>933</v>
      </c>
      <c r="C33" s="134">
        <v>32500</v>
      </c>
      <c r="D33" s="161">
        <f>C33/C43*36.02</f>
        <v>5.8685081211149</v>
      </c>
      <c r="E33" s="19"/>
    </row>
    <row r="34" spans="1:8" ht="18.75" customHeight="1">
      <c r="A34" s="26">
        <v>5</v>
      </c>
      <c r="B34" s="22" t="s">
        <v>934</v>
      </c>
      <c r="C34" s="134">
        <v>30100</v>
      </c>
      <c r="D34" s="161">
        <f>C34/C43*36.02</f>
        <v>5.435141367555645</v>
      </c>
      <c r="E34" s="19"/>
      <c r="F34" s="68"/>
      <c r="G34" s="68"/>
      <c r="H34" s="68"/>
    </row>
    <row r="35" spans="1:8" ht="18.75" customHeight="1">
      <c r="A35" s="26">
        <v>6</v>
      </c>
      <c r="B35" s="22" t="s">
        <v>935</v>
      </c>
      <c r="C35" s="134">
        <v>11000</v>
      </c>
      <c r="D35" s="161">
        <f>C35/C43*36.02</f>
        <v>1.9862642871465814</v>
      </c>
      <c r="E35" s="19"/>
      <c r="F35" s="68"/>
      <c r="G35" s="68"/>
      <c r="H35" s="68"/>
    </row>
    <row r="36" spans="1:8" ht="18.75" customHeight="1">
      <c r="A36" s="26">
        <v>7</v>
      </c>
      <c r="B36" s="22" t="s">
        <v>936</v>
      </c>
      <c r="C36" s="135">
        <v>33000</v>
      </c>
      <c r="D36" s="161">
        <f>C36/C43*36.02</f>
        <v>5.958792861439744</v>
      </c>
      <c r="E36" s="19"/>
      <c r="F36" s="68"/>
      <c r="G36" s="68"/>
      <c r="H36" s="68"/>
    </row>
    <row r="37" spans="1:8" ht="18.75" customHeight="1">
      <c r="A37" s="26">
        <v>8</v>
      </c>
      <c r="B37" s="22" t="s">
        <v>937</v>
      </c>
      <c r="C37" s="136">
        <v>12600</v>
      </c>
      <c r="D37" s="161">
        <f>C37/C43*36.02</f>
        <v>2.2751754561860844</v>
      </c>
      <c r="E37" s="19"/>
      <c r="F37" s="68"/>
      <c r="G37" s="68"/>
      <c r="H37" s="68"/>
    </row>
    <row r="38" spans="1:8" ht="18.75" customHeight="1">
      <c r="A38" s="26">
        <v>9</v>
      </c>
      <c r="B38" s="19" t="s">
        <v>938</v>
      </c>
      <c r="C38" s="174">
        <v>4080</v>
      </c>
      <c r="D38" s="161">
        <f>C38/C43*36.02</f>
        <v>0.736723481050732</v>
      </c>
      <c r="E38" s="19"/>
      <c r="F38" s="68"/>
      <c r="G38" s="68"/>
      <c r="H38" s="68"/>
    </row>
    <row r="39" spans="1:8" ht="18.75" customHeight="1">
      <c r="A39" s="40">
        <v>10</v>
      </c>
      <c r="B39" s="22" t="s">
        <v>939</v>
      </c>
      <c r="C39" s="135">
        <v>9000</v>
      </c>
      <c r="D39" s="161">
        <f>C39/C43*36.02</f>
        <v>1.6251253258472027</v>
      </c>
      <c r="E39" s="19"/>
      <c r="F39" s="68"/>
      <c r="G39" s="68"/>
      <c r="H39" s="68"/>
    </row>
    <row r="40" spans="1:8" ht="18.75" customHeight="1">
      <c r="A40" s="40">
        <v>11</v>
      </c>
      <c r="B40" s="19" t="s">
        <v>932</v>
      </c>
      <c r="C40" s="135">
        <v>9200</v>
      </c>
      <c r="D40" s="161">
        <f>C40/C43*36.02</f>
        <v>1.6612392219771406</v>
      </c>
      <c r="E40" s="19"/>
      <c r="F40" s="68"/>
      <c r="G40" s="68"/>
      <c r="H40" s="68"/>
    </row>
    <row r="41" spans="1:8" ht="18.75" customHeight="1">
      <c r="A41" s="40">
        <v>12</v>
      </c>
      <c r="B41" s="19" t="s">
        <v>971</v>
      </c>
      <c r="C41" s="135">
        <v>15000</v>
      </c>
      <c r="D41" s="161">
        <f>C40/C43*36.02</f>
        <v>1.6612392219771406</v>
      </c>
      <c r="E41" s="19"/>
      <c r="F41" s="68"/>
      <c r="G41" s="68"/>
      <c r="H41" s="68"/>
    </row>
    <row r="42" spans="1:8" ht="18.75" customHeight="1">
      <c r="A42" s="40">
        <v>13</v>
      </c>
      <c r="B42" s="19" t="s">
        <v>940</v>
      </c>
      <c r="C42" s="135">
        <v>6000</v>
      </c>
      <c r="D42" s="161">
        <f>C42/C43*36.02</f>
        <v>1.0834168838981353</v>
      </c>
      <c r="E42" s="19"/>
      <c r="F42" s="68"/>
      <c r="G42" s="68"/>
      <c r="H42" s="68"/>
    </row>
    <row r="43" spans="1:8" ht="18.75" customHeight="1">
      <c r="A43" s="232" t="s">
        <v>142</v>
      </c>
      <c r="B43" s="233"/>
      <c r="C43" s="132">
        <f>SUM(C29:C42)</f>
        <v>199480</v>
      </c>
      <c r="D43" s="133">
        <v>36.02</v>
      </c>
      <c r="E43" s="19"/>
      <c r="F43" s="68"/>
      <c r="G43" s="68"/>
      <c r="H43" s="68"/>
    </row>
    <row r="44" spans="1:8" ht="18.75" customHeight="1">
      <c r="A44" s="33"/>
      <c r="B44" s="33"/>
      <c r="C44" s="137"/>
      <c r="D44" s="138" t="s">
        <v>139</v>
      </c>
      <c r="E44" s="32"/>
      <c r="F44" s="68"/>
      <c r="G44" s="68"/>
      <c r="H44" s="68"/>
    </row>
    <row r="45" spans="1:8" ht="18.75" customHeight="1">
      <c r="A45" s="33"/>
      <c r="B45" s="33"/>
      <c r="C45" s="137"/>
      <c r="D45" s="138" t="s">
        <v>139</v>
      </c>
      <c r="E45" s="32"/>
      <c r="F45" s="68"/>
      <c r="G45" s="68"/>
      <c r="H45" s="68"/>
    </row>
    <row r="46" spans="1:8" ht="18.75" customHeight="1">
      <c r="A46" s="33"/>
      <c r="B46" s="33"/>
      <c r="C46" s="137"/>
      <c r="D46" s="138" t="s">
        <v>139</v>
      </c>
      <c r="E46" s="32"/>
      <c r="F46" s="68"/>
      <c r="G46" s="68"/>
      <c r="H46" s="68"/>
    </row>
    <row r="47" spans="1:8" ht="18.75" customHeight="1">
      <c r="A47" s="33"/>
      <c r="B47" s="33"/>
      <c r="C47" s="137"/>
      <c r="D47" s="138" t="s">
        <v>139</v>
      </c>
      <c r="E47" s="32"/>
      <c r="F47" s="68"/>
      <c r="G47" s="68"/>
      <c r="H47" s="68"/>
    </row>
    <row r="48" spans="1:8" ht="18.75" customHeight="1">
      <c r="A48" s="33"/>
      <c r="B48" s="33"/>
      <c r="C48" s="137"/>
      <c r="D48" s="138"/>
      <c r="E48" s="32"/>
      <c r="F48" s="68"/>
      <c r="G48" s="68"/>
      <c r="H48" s="68"/>
    </row>
    <row r="49" spans="1:8" ht="18.75" customHeight="1">
      <c r="A49" s="33"/>
      <c r="B49" s="33"/>
      <c r="C49" s="137"/>
      <c r="D49" s="138"/>
      <c r="E49" s="32">
        <v>34</v>
      </c>
      <c r="F49" s="68"/>
      <c r="G49" s="68"/>
      <c r="H49" s="68"/>
    </row>
    <row r="50" spans="1:8" ht="23.25">
      <c r="A50" s="242" t="s">
        <v>910</v>
      </c>
      <c r="B50" s="242"/>
      <c r="C50" s="242"/>
      <c r="D50" s="242"/>
      <c r="E50" s="242"/>
      <c r="F50" s="68"/>
      <c r="G50" s="68"/>
      <c r="H50" s="68"/>
    </row>
    <row r="51" spans="1:8" ht="23.25">
      <c r="A51" s="245" t="s">
        <v>138</v>
      </c>
      <c r="B51" s="245"/>
      <c r="C51" s="245"/>
      <c r="D51" s="245"/>
      <c r="E51" s="245"/>
      <c r="F51" s="68"/>
      <c r="G51" s="68"/>
      <c r="H51" s="68"/>
    </row>
    <row r="52" spans="1:8" ht="23.25">
      <c r="A52" s="242" t="s">
        <v>611</v>
      </c>
      <c r="B52" s="242"/>
      <c r="C52" s="242"/>
      <c r="D52" s="242"/>
      <c r="E52" s="242"/>
      <c r="F52" s="242"/>
      <c r="G52" s="242"/>
      <c r="H52" s="242"/>
    </row>
    <row r="53" spans="1:8" ht="23.25">
      <c r="A53" s="65" t="s">
        <v>230</v>
      </c>
      <c r="B53" s="65" t="s">
        <v>160</v>
      </c>
      <c r="C53" s="66" t="s">
        <v>231</v>
      </c>
      <c r="D53" s="67" t="s">
        <v>741</v>
      </c>
      <c r="E53" s="65" t="s">
        <v>233</v>
      </c>
      <c r="F53" s="68"/>
      <c r="G53" s="68"/>
      <c r="H53" s="68"/>
    </row>
    <row r="54" spans="1:7" ht="23.25">
      <c r="A54" s="65">
        <v>1</v>
      </c>
      <c r="B54" s="73" t="s">
        <v>928</v>
      </c>
      <c r="C54" s="80">
        <v>14000</v>
      </c>
      <c r="D54" s="67">
        <f>C54/C66*15</f>
        <v>3.7102473498233217</v>
      </c>
      <c r="E54" s="65"/>
      <c r="F54" s="68"/>
      <c r="G54" s="68"/>
    </row>
    <row r="55" spans="1:7" ht="23.25">
      <c r="A55" s="65">
        <v>2</v>
      </c>
      <c r="B55" s="70" t="s">
        <v>927</v>
      </c>
      <c r="C55" s="82">
        <v>18200</v>
      </c>
      <c r="D55" s="72">
        <f>C55/C66*15</f>
        <v>4.8233215547703185</v>
      </c>
      <c r="E55" s="65"/>
      <c r="F55" s="68"/>
      <c r="G55" s="68"/>
    </row>
    <row r="56" spans="1:7" ht="23.25">
      <c r="A56" s="69">
        <v>3</v>
      </c>
      <c r="B56" s="70" t="s">
        <v>926</v>
      </c>
      <c r="C56" s="82">
        <v>24400</v>
      </c>
      <c r="D56" s="72">
        <f>C56/C66*15</f>
        <v>6.46643109540636</v>
      </c>
      <c r="E56" s="73"/>
      <c r="F56" s="68"/>
      <c r="G56" s="68"/>
    </row>
    <row r="57" spans="1:7" ht="23.25">
      <c r="A57" s="69">
        <v>4</v>
      </c>
      <c r="B57" s="73" t="s">
        <v>139</v>
      </c>
      <c r="C57" s="80" t="s">
        <v>139</v>
      </c>
      <c r="D57" s="72" t="s">
        <v>139</v>
      </c>
      <c r="E57" s="73"/>
      <c r="F57" s="68"/>
      <c r="G57" s="68"/>
    </row>
    <row r="58" spans="1:7" ht="23.25">
      <c r="A58" s="69"/>
      <c r="B58" s="73"/>
      <c r="C58" s="82"/>
      <c r="D58" s="72" t="s">
        <v>139</v>
      </c>
      <c r="E58" s="73"/>
      <c r="F58" s="68"/>
      <c r="G58" s="68"/>
    </row>
    <row r="59" spans="1:7" ht="23.25">
      <c r="A59" s="69"/>
      <c r="B59" s="73"/>
      <c r="C59" s="82"/>
      <c r="D59" s="72" t="s">
        <v>139</v>
      </c>
      <c r="E59" s="73"/>
      <c r="F59" s="68"/>
      <c r="G59" s="68"/>
    </row>
    <row r="60" spans="1:7" ht="23.25">
      <c r="A60" s="69"/>
      <c r="B60" s="73"/>
      <c r="C60" s="82"/>
      <c r="D60" s="72" t="s">
        <v>139</v>
      </c>
      <c r="E60" s="73"/>
      <c r="F60" s="68"/>
      <c r="G60" s="68"/>
    </row>
    <row r="61" spans="1:7" ht="23.25">
      <c r="A61" s="69"/>
      <c r="B61" s="70"/>
      <c r="C61" s="82"/>
      <c r="D61" s="72" t="s">
        <v>139</v>
      </c>
      <c r="E61" s="73"/>
      <c r="F61" s="68"/>
      <c r="G61" s="68"/>
    </row>
    <row r="62" spans="1:7" ht="23.25">
      <c r="A62" s="69"/>
      <c r="B62" s="77"/>
      <c r="C62" s="83"/>
      <c r="D62" s="72" t="s">
        <v>139</v>
      </c>
      <c r="E62" s="73"/>
      <c r="F62" s="68"/>
      <c r="G62" s="68"/>
    </row>
    <row r="63" spans="1:7" ht="23.25">
      <c r="A63" s="69"/>
      <c r="B63" s="70"/>
      <c r="C63" s="82"/>
      <c r="D63" s="72" t="s">
        <v>139</v>
      </c>
      <c r="E63" s="73"/>
      <c r="F63" s="68"/>
      <c r="G63" s="68"/>
    </row>
    <row r="64" spans="1:7" ht="23.25">
      <c r="A64" s="69"/>
      <c r="B64" s="70"/>
      <c r="C64" s="82"/>
      <c r="D64" s="72" t="s">
        <v>139</v>
      </c>
      <c r="E64" s="73"/>
      <c r="F64" s="68"/>
      <c r="G64" s="68"/>
    </row>
    <row r="65" spans="1:7" ht="23.25">
      <c r="A65" s="69" t="s">
        <v>139</v>
      </c>
      <c r="B65" s="70" t="s">
        <v>139</v>
      </c>
      <c r="C65" s="82" t="s">
        <v>139</v>
      </c>
      <c r="D65" s="72" t="s">
        <v>139</v>
      </c>
      <c r="E65" s="73"/>
      <c r="F65" s="68"/>
      <c r="G65" s="68"/>
    </row>
    <row r="66" spans="1:7" ht="23.25">
      <c r="A66" s="243" t="s">
        <v>142</v>
      </c>
      <c r="B66" s="244"/>
      <c r="C66" s="157">
        <v>56600</v>
      </c>
      <c r="D66" s="158">
        <v>15</v>
      </c>
      <c r="E66" s="73"/>
      <c r="F66" s="68"/>
      <c r="G66" s="68"/>
    </row>
    <row r="67" spans="1:7" ht="23.25">
      <c r="A67" s="74"/>
      <c r="B67" s="74"/>
      <c r="C67" s="75" t="s">
        <v>139</v>
      </c>
      <c r="D67" s="76" t="s">
        <v>139</v>
      </c>
      <c r="E67" s="77"/>
      <c r="F67" s="68"/>
      <c r="G67" s="68"/>
    </row>
    <row r="68" spans="1:8" ht="23.25">
      <c r="A68" s="74"/>
      <c r="B68" s="74"/>
      <c r="C68" s="75" t="s">
        <v>139</v>
      </c>
      <c r="D68" s="76" t="s">
        <v>139</v>
      </c>
      <c r="E68" s="77"/>
      <c r="F68" s="68"/>
      <c r="G68" s="68"/>
      <c r="H68" s="68"/>
    </row>
    <row r="69" spans="1:8" ht="23.25">
      <c r="A69" s="74"/>
      <c r="B69" s="74"/>
      <c r="C69" s="75" t="s">
        <v>139</v>
      </c>
      <c r="D69" s="76" t="s">
        <v>139</v>
      </c>
      <c r="E69" s="77"/>
      <c r="F69" s="68"/>
      <c r="G69" s="68"/>
      <c r="H69" s="68"/>
    </row>
    <row r="70" spans="1:8" ht="23.25">
      <c r="A70" s="74"/>
      <c r="B70" s="74"/>
      <c r="C70" s="75"/>
      <c r="D70" s="76"/>
      <c r="E70" s="77">
        <v>35</v>
      </c>
      <c r="F70" s="68"/>
      <c r="G70" s="68"/>
      <c r="H70" s="68"/>
    </row>
    <row r="71" spans="1:8" ht="23.25">
      <c r="A71" s="242" t="s">
        <v>910</v>
      </c>
      <c r="B71" s="242"/>
      <c r="C71" s="242"/>
      <c r="D71" s="242"/>
      <c r="E71" s="242"/>
      <c r="F71" s="68"/>
      <c r="G71" s="68"/>
      <c r="H71" s="68"/>
    </row>
    <row r="72" spans="1:8" ht="23.25">
      <c r="A72" s="245" t="s">
        <v>138</v>
      </c>
      <c r="B72" s="245"/>
      <c r="C72" s="245"/>
      <c r="D72" s="245"/>
      <c r="E72" s="245"/>
      <c r="F72" s="68"/>
      <c r="G72" s="68"/>
      <c r="H72" s="68"/>
    </row>
    <row r="73" spans="1:8" ht="23.25">
      <c r="A73" s="246" t="s">
        <v>613</v>
      </c>
      <c r="B73" s="246"/>
      <c r="C73" s="246"/>
      <c r="D73" s="246"/>
      <c r="E73" s="246"/>
      <c r="F73" s="68"/>
      <c r="G73" s="68"/>
      <c r="H73" s="68"/>
    </row>
    <row r="74" spans="1:8" ht="23.25">
      <c r="A74" s="69" t="s">
        <v>230</v>
      </c>
      <c r="B74" s="70" t="s">
        <v>160</v>
      </c>
      <c r="C74" s="71" t="s">
        <v>231</v>
      </c>
      <c r="D74" s="72" t="s">
        <v>741</v>
      </c>
      <c r="E74" s="73" t="s">
        <v>233</v>
      </c>
      <c r="F74" s="68"/>
      <c r="G74" s="68"/>
      <c r="H74" s="68"/>
    </row>
    <row r="75" spans="1:8" ht="23.25">
      <c r="A75" s="69">
        <v>1</v>
      </c>
      <c r="B75" s="70" t="s">
        <v>924</v>
      </c>
      <c r="C75" s="71">
        <v>49000</v>
      </c>
      <c r="D75" s="72">
        <v>14.99</v>
      </c>
      <c r="E75" s="73"/>
      <c r="F75" s="68"/>
      <c r="G75" s="68"/>
      <c r="H75" s="68"/>
    </row>
    <row r="76" spans="1:8" ht="23.25">
      <c r="A76" s="69" t="s">
        <v>139</v>
      </c>
      <c r="B76" s="70" t="s">
        <v>139</v>
      </c>
      <c r="C76" s="71" t="s">
        <v>139</v>
      </c>
      <c r="D76" s="72" t="s">
        <v>139</v>
      </c>
      <c r="E76" s="73"/>
      <c r="F76" s="68"/>
      <c r="G76" s="68"/>
      <c r="H76" s="68"/>
    </row>
    <row r="77" spans="1:8" ht="23.25">
      <c r="A77" s="73"/>
      <c r="B77" s="70"/>
      <c r="C77" s="71"/>
      <c r="D77" s="72"/>
      <c r="E77" s="73"/>
      <c r="F77" s="68"/>
      <c r="G77" s="68"/>
      <c r="H77" s="68"/>
    </row>
    <row r="78" spans="1:8" ht="23.25">
      <c r="A78" s="73"/>
      <c r="B78" s="70"/>
      <c r="C78" s="71"/>
      <c r="D78" s="72"/>
      <c r="E78" s="73"/>
      <c r="F78" s="68"/>
      <c r="G78" s="68"/>
      <c r="H78" s="68"/>
    </row>
    <row r="79" spans="1:8" ht="23.25">
      <c r="A79" s="73"/>
      <c r="B79" s="70"/>
      <c r="C79" s="71"/>
      <c r="D79" s="72"/>
      <c r="E79" s="73"/>
      <c r="F79" s="68"/>
      <c r="G79" s="68"/>
      <c r="H79" s="68"/>
    </row>
    <row r="80" spans="1:8" ht="23.25">
      <c r="A80" s="73"/>
      <c r="B80" s="70"/>
      <c r="C80" s="71"/>
      <c r="D80" s="72"/>
      <c r="E80" s="73"/>
      <c r="F80" s="68"/>
      <c r="G80" s="68"/>
      <c r="H80" s="68"/>
    </row>
    <row r="81" spans="1:8" ht="23.25">
      <c r="A81" s="73"/>
      <c r="B81" s="70"/>
      <c r="C81" s="71"/>
      <c r="D81" s="72"/>
      <c r="E81" s="73"/>
      <c r="F81" s="68"/>
      <c r="G81" s="68"/>
      <c r="H81" s="68"/>
    </row>
    <row r="82" spans="1:8" ht="23.25">
      <c r="A82" s="73"/>
      <c r="B82" s="70"/>
      <c r="C82" s="71"/>
      <c r="D82" s="72"/>
      <c r="E82" s="73"/>
      <c r="F82" s="68"/>
      <c r="G82" s="68"/>
      <c r="H82" s="68"/>
    </row>
    <row r="83" spans="1:8" ht="23.25">
      <c r="A83" s="73"/>
      <c r="B83" s="70"/>
      <c r="C83" s="71"/>
      <c r="D83" s="72"/>
      <c r="E83" s="73"/>
      <c r="F83" s="68"/>
      <c r="G83" s="68"/>
      <c r="H83" s="68"/>
    </row>
    <row r="84" spans="1:8" ht="23.25">
      <c r="A84" s="73"/>
      <c r="B84" s="70"/>
      <c r="C84" s="71"/>
      <c r="D84" s="72"/>
      <c r="E84" s="73"/>
      <c r="F84" s="68"/>
      <c r="G84" s="68"/>
      <c r="H84" s="68"/>
    </row>
    <row r="85" spans="1:8" ht="23.25">
      <c r="A85" s="73"/>
      <c r="B85" s="70"/>
      <c r="C85" s="71"/>
      <c r="D85" s="72"/>
      <c r="E85" s="73"/>
      <c r="F85" s="68"/>
      <c r="G85" s="68"/>
      <c r="H85" s="68"/>
    </row>
    <row r="86" spans="1:8" ht="23.25">
      <c r="A86" s="243" t="s">
        <v>142</v>
      </c>
      <c r="B86" s="244"/>
      <c r="C86" s="66">
        <f>SUM(C75:C85)</f>
        <v>49000</v>
      </c>
      <c r="D86" s="67">
        <v>14.99</v>
      </c>
      <c r="E86" s="73"/>
      <c r="F86" s="68"/>
      <c r="G86" s="68"/>
      <c r="H86" s="68"/>
    </row>
    <row r="87" spans="1:8" ht="23.25">
      <c r="A87" s="74"/>
      <c r="B87" s="74"/>
      <c r="C87" s="75"/>
      <c r="D87" s="76"/>
      <c r="E87" s="77"/>
      <c r="F87" s="68"/>
      <c r="G87" s="68"/>
      <c r="H87" s="68"/>
    </row>
    <row r="88" spans="1:8" ht="23.25">
      <c r="A88" s="74"/>
      <c r="B88" s="74"/>
      <c r="C88" s="75"/>
      <c r="D88" s="76"/>
      <c r="E88" s="77"/>
      <c r="F88" s="68"/>
      <c r="G88" s="68"/>
      <c r="H88" s="68"/>
    </row>
    <row r="89" spans="1:8" ht="23.25">
      <c r="A89" s="74"/>
      <c r="B89" s="74"/>
      <c r="C89" s="75"/>
      <c r="D89" s="76"/>
      <c r="E89" s="77"/>
      <c r="F89" s="68"/>
      <c r="G89" s="68"/>
      <c r="H89" s="68"/>
    </row>
    <row r="90" spans="1:8" ht="23.25">
      <c r="A90" s="74"/>
      <c r="B90" s="74"/>
      <c r="C90" s="75"/>
      <c r="D90" s="76"/>
      <c r="E90" s="77"/>
      <c r="F90" s="68"/>
      <c r="G90" s="68"/>
      <c r="H90" s="68"/>
    </row>
    <row r="91" spans="1:8" ht="23.25">
      <c r="A91" s="74"/>
      <c r="B91" s="74"/>
      <c r="C91" s="75"/>
      <c r="D91" s="76"/>
      <c r="E91" s="77">
        <v>36</v>
      </c>
      <c r="F91" s="68"/>
      <c r="G91" s="68"/>
      <c r="H91" s="68"/>
    </row>
    <row r="92" spans="1:8" ht="23.25">
      <c r="A92" s="242" t="s">
        <v>910</v>
      </c>
      <c r="B92" s="242"/>
      <c r="C92" s="242"/>
      <c r="D92" s="242"/>
      <c r="E92" s="242"/>
      <c r="F92" s="68"/>
      <c r="G92" s="68"/>
      <c r="H92" s="68"/>
    </row>
    <row r="93" spans="1:8" ht="23.25">
      <c r="A93" s="245" t="s">
        <v>138</v>
      </c>
      <c r="B93" s="245"/>
      <c r="C93" s="245"/>
      <c r="D93" s="245"/>
      <c r="E93" s="245"/>
      <c r="F93" s="68"/>
      <c r="G93" s="68"/>
      <c r="H93" s="68"/>
    </row>
    <row r="94" spans="1:9" ht="23.25">
      <c r="A94" s="62" t="s">
        <v>614</v>
      </c>
      <c r="B94" s="242" t="s">
        <v>615</v>
      </c>
      <c r="C94" s="242"/>
      <c r="D94" s="242"/>
      <c r="E94" s="242"/>
      <c r="F94" s="242"/>
      <c r="G94" s="242"/>
      <c r="H94" s="242"/>
      <c r="I94" s="242"/>
    </row>
    <row r="95" spans="1:8" ht="23.25">
      <c r="A95" s="69" t="s">
        <v>230</v>
      </c>
      <c r="B95" s="70" t="s">
        <v>160</v>
      </c>
      <c r="C95" s="71" t="s">
        <v>231</v>
      </c>
      <c r="D95" s="72" t="s">
        <v>741</v>
      </c>
      <c r="E95" s="73" t="s">
        <v>233</v>
      </c>
      <c r="F95" s="63"/>
      <c r="G95" s="63"/>
      <c r="H95" s="63"/>
    </row>
    <row r="96" spans="1:8" ht="23.25">
      <c r="A96" s="69">
        <v>1</v>
      </c>
      <c r="B96" s="70" t="s">
        <v>925</v>
      </c>
      <c r="C96" s="71">
        <v>16000</v>
      </c>
      <c r="D96" s="72">
        <v>14.96</v>
      </c>
      <c r="E96" s="73"/>
      <c r="F96" s="79"/>
      <c r="G96" s="79"/>
      <c r="H96" s="79"/>
    </row>
    <row r="97" spans="1:8" ht="23.25">
      <c r="A97" s="69"/>
      <c r="B97" s="70"/>
      <c r="C97" s="71"/>
      <c r="D97" s="72"/>
      <c r="E97" s="73"/>
      <c r="F97" s="68"/>
      <c r="G97" s="68"/>
      <c r="H97" s="68"/>
    </row>
    <row r="98" spans="1:8" ht="23.25">
      <c r="A98" s="73"/>
      <c r="B98" s="70"/>
      <c r="C98" s="71"/>
      <c r="D98" s="72"/>
      <c r="E98" s="73"/>
      <c r="F98" s="68"/>
      <c r="G98" s="68"/>
      <c r="H98" s="68"/>
    </row>
    <row r="99" spans="1:8" ht="23.25">
      <c r="A99" s="73"/>
      <c r="B99" s="70" t="s">
        <v>277</v>
      </c>
      <c r="C99" s="71"/>
      <c r="D99" s="72"/>
      <c r="E99" s="73"/>
      <c r="F99" s="68"/>
      <c r="G99" s="68"/>
      <c r="H99" s="68"/>
    </row>
    <row r="100" spans="1:8" ht="23.25">
      <c r="A100" s="73"/>
      <c r="B100" s="70"/>
      <c r="C100" s="71"/>
      <c r="D100" s="72"/>
      <c r="E100" s="73"/>
      <c r="F100" s="68"/>
      <c r="G100" s="68"/>
      <c r="H100" s="68"/>
    </row>
    <row r="101" spans="1:8" ht="23.25">
      <c r="A101" s="73"/>
      <c r="B101" s="70"/>
      <c r="C101" s="71"/>
      <c r="D101" s="72"/>
      <c r="E101" s="73"/>
      <c r="F101" s="68"/>
      <c r="G101" s="68"/>
      <c r="H101" s="68"/>
    </row>
    <row r="102" spans="1:8" ht="23.25">
      <c r="A102" s="73"/>
      <c r="B102" s="70"/>
      <c r="C102" s="71"/>
      <c r="D102" s="72"/>
      <c r="E102" s="73"/>
      <c r="F102" s="68"/>
      <c r="G102" s="68"/>
      <c r="H102" s="68"/>
    </row>
    <row r="103" spans="1:8" ht="23.25">
      <c r="A103" s="73"/>
      <c r="B103" s="70"/>
      <c r="C103" s="71"/>
      <c r="D103" s="72"/>
      <c r="E103" s="73"/>
      <c r="F103" s="68"/>
      <c r="G103" s="68"/>
      <c r="H103" s="68"/>
    </row>
    <row r="104" spans="1:8" ht="23.25">
      <c r="A104" s="73"/>
      <c r="B104" s="70"/>
      <c r="C104" s="71"/>
      <c r="D104" s="72"/>
      <c r="E104" s="73"/>
      <c r="F104" s="68"/>
      <c r="G104" s="68"/>
      <c r="H104" s="68"/>
    </row>
    <row r="105" spans="1:8" ht="23.25">
      <c r="A105" s="73"/>
      <c r="B105" s="70"/>
      <c r="C105" s="71"/>
      <c r="D105" s="72"/>
      <c r="E105" s="73"/>
      <c r="F105" s="68"/>
      <c r="G105" s="68"/>
      <c r="H105" s="68"/>
    </row>
    <row r="106" spans="1:8" ht="23.25">
      <c r="A106" s="243" t="s">
        <v>142</v>
      </c>
      <c r="B106" s="244"/>
      <c r="C106" s="66">
        <v>16000</v>
      </c>
      <c r="D106" s="67">
        <v>14.96</v>
      </c>
      <c r="E106" s="73"/>
      <c r="F106" s="68"/>
      <c r="G106" s="68"/>
      <c r="H106" s="68"/>
    </row>
    <row r="107" spans="1:8" ht="23.25">
      <c r="A107" s="68"/>
      <c r="B107" s="68"/>
      <c r="C107" s="68"/>
      <c r="D107" s="68"/>
      <c r="E107" s="68"/>
      <c r="F107" s="68"/>
      <c r="G107" s="68"/>
      <c r="H107" s="68"/>
    </row>
    <row r="108" spans="1:8" ht="23.25">
      <c r="A108" s="68"/>
      <c r="B108" s="68"/>
      <c r="C108" s="68"/>
      <c r="D108" s="68"/>
      <c r="E108" s="68"/>
      <c r="F108" s="68"/>
      <c r="G108" s="68"/>
      <c r="H108" s="68"/>
    </row>
    <row r="109" spans="1:8" ht="23.25">
      <c r="A109" s="68"/>
      <c r="B109" s="68"/>
      <c r="C109" s="68"/>
      <c r="D109" s="68"/>
      <c r="E109" s="68"/>
      <c r="F109" s="68"/>
      <c r="G109" s="68"/>
      <c r="H109" s="68"/>
    </row>
    <row r="110" spans="1:8" ht="23.25">
      <c r="A110" s="68"/>
      <c r="B110" s="68"/>
      <c r="C110" s="68"/>
      <c r="D110" s="68"/>
      <c r="E110" s="68"/>
      <c r="F110" s="68"/>
      <c r="G110" s="68"/>
      <c r="H110" s="68"/>
    </row>
    <row r="111" spans="1:8" ht="23.25">
      <c r="A111" s="68"/>
      <c r="B111" s="68"/>
      <c r="C111" s="68"/>
      <c r="D111" s="68"/>
      <c r="E111" s="68"/>
      <c r="F111" s="68"/>
      <c r="G111" s="68"/>
      <c r="H111" s="68"/>
    </row>
    <row r="112" spans="1:8" ht="23.25">
      <c r="A112" s="68"/>
      <c r="B112" s="68"/>
      <c r="C112" s="68"/>
      <c r="D112" s="68"/>
      <c r="E112" s="68">
        <v>37</v>
      </c>
      <c r="F112" s="68"/>
      <c r="G112" s="68"/>
      <c r="H112" s="68"/>
    </row>
    <row r="113" spans="1:8" ht="23.25">
      <c r="A113" s="242" t="s">
        <v>910</v>
      </c>
      <c r="B113" s="242"/>
      <c r="C113" s="242"/>
      <c r="D113" s="242"/>
      <c r="E113" s="242"/>
      <c r="F113" s="68"/>
      <c r="G113" s="68"/>
      <c r="H113" s="68"/>
    </row>
    <row r="114" spans="1:5" ht="23.25">
      <c r="A114" s="245" t="s">
        <v>138</v>
      </c>
      <c r="B114" s="245"/>
      <c r="C114" s="245"/>
      <c r="D114" s="245"/>
      <c r="E114" s="245"/>
    </row>
    <row r="115" spans="1:5" ht="23.25">
      <c r="A115" s="246" t="s">
        <v>616</v>
      </c>
      <c r="B115" s="246"/>
      <c r="C115" s="246"/>
      <c r="D115" s="246"/>
      <c r="E115" s="246"/>
    </row>
    <row r="116" spans="1:7" ht="23.25">
      <c r="A116" s="65" t="s">
        <v>230</v>
      </c>
      <c r="B116" s="65" t="s">
        <v>160</v>
      </c>
      <c r="C116" s="66" t="s">
        <v>231</v>
      </c>
      <c r="D116" s="67" t="s">
        <v>741</v>
      </c>
      <c r="E116" s="65" t="s">
        <v>233</v>
      </c>
      <c r="F116" s="68"/>
      <c r="G116" s="68"/>
    </row>
    <row r="117" spans="1:7" ht="23.25">
      <c r="A117" s="69">
        <v>1</v>
      </c>
      <c r="B117" s="84" t="s">
        <v>617</v>
      </c>
      <c r="C117" s="71">
        <v>105050</v>
      </c>
      <c r="D117" s="67">
        <v>18.97</v>
      </c>
      <c r="E117" s="85"/>
      <c r="F117" s="68"/>
      <c r="G117" s="68"/>
    </row>
    <row r="118" spans="1:11" ht="23.25">
      <c r="A118" s="69" t="s">
        <v>139</v>
      </c>
      <c r="B118" s="86" t="s">
        <v>618</v>
      </c>
      <c r="C118" s="87"/>
      <c r="D118" s="88"/>
      <c r="E118" s="19"/>
      <c r="F118" s="68"/>
      <c r="G118" s="68"/>
      <c r="K118" s="12" t="s">
        <v>139</v>
      </c>
    </row>
    <row r="119" spans="1:7" ht="23.25">
      <c r="A119" s="26">
        <v>2</v>
      </c>
      <c r="B119" s="22" t="s">
        <v>619</v>
      </c>
      <c r="C119" s="132">
        <v>199480</v>
      </c>
      <c r="D119" s="133">
        <v>36.02</v>
      </c>
      <c r="E119" s="19"/>
      <c r="F119" s="68"/>
      <c r="G119" s="68"/>
    </row>
    <row r="120" spans="1:7" ht="23.25">
      <c r="A120" s="26" t="s">
        <v>139</v>
      </c>
      <c r="B120" s="22" t="s">
        <v>620</v>
      </c>
      <c r="C120" s="71"/>
      <c r="D120" s="72"/>
      <c r="E120" s="73"/>
      <c r="F120" s="68"/>
      <c r="G120" s="68"/>
    </row>
    <row r="121" spans="1:7" ht="23.25">
      <c r="A121" s="26"/>
      <c r="B121" s="22" t="s">
        <v>621</v>
      </c>
      <c r="C121" s="71"/>
      <c r="D121" s="72"/>
      <c r="E121" s="73"/>
      <c r="F121" s="68"/>
      <c r="G121" s="68"/>
    </row>
    <row r="122" spans="1:7" ht="23.25">
      <c r="A122" s="26">
        <v>3</v>
      </c>
      <c r="B122" s="22" t="s">
        <v>622</v>
      </c>
      <c r="C122" s="83">
        <v>56600</v>
      </c>
      <c r="D122" s="133">
        <v>15</v>
      </c>
      <c r="E122" s="73"/>
      <c r="F122" s="68"/>
      <c r="G122" s="68"/>
    </row>
    <row r="123" spans="1:8" ht="23.25">
      <c r="A123" s="73"/>
      <c r="B123" s="89" t="s">
        <v>623</v>
      </c>
      <c r="C123" s="90"/>
      <c r="D123" s="91"/>
      <c r="E123" s="73"/>
      <c r="F123" s="68"/>
      <c r="G123" s="68"/>
      <c r="H123" s="68"/>
    </row>
    <row r="124" spans="1:8" ht="23.25">
      <c r="A124" s="69">
        <v>4</v>
      </c>
      <c r="B124" s="85" t="s">
        <v>721</v>
      </c>
      <c r="C124" s="71">
        <v>49000</v>
      </c>
      <c r="D124" s="133">
        <v>14.99</v>
      </c>
      <c r="E124" s="85"/>
      <c r="F124" s="68"/>
      <c r="G124" s="68"/>
      <c r="H124" s="68"/>
    </row>
    <row r="125" spans="1:8" ht="23.25">
      <c r="A125" s="69">
        <v>5</v>
      </c>
      <c r="B125" s="86" t="s">
        <v>408</v>
      </c>
      <c r="C125" s="71">
        <v>16000</v>
      </c>
      <c r="D125" s="67">
        <v>14.96</v>
      </c>
      <c r="E125" s="73"/>
      <c r="F125" s="68"/>
      <c r="G125" s="68"/>
      <c r="H125" s="68"/>
    </row>
    <row r="126" spans="1:8" ht="23.25">
      <c r="A126" s="73"/>
      <c r="B126" s="70"/>
      <c r="C126" s="71" t="s">
        <v>139</v>
      </c>
      <c r="D126" s="72" t="s">
        <v>139</v>
      </c>
      <c r="E126" s="73"/>
      <c r="F126" s="68"/>
      <c r="G126" s="68"/>
      <c r="H126" s="68"/>
    </row>
    <row r="127" spans="1:8" ht="23.25">
      <c r="A127" s="92"/>
      <c r="B127" s="93" t="s">
        <v>923</v>
      </c>
      <c r="C127" s="94">
        <v>426130</v>
      </c>
      <c r="D127" s="95">
        <v>99.94</v>
      </c>
      <c r="E127" s="92"/>
      <c r="F127" s="68"/>
      <c r="G127" s="68"/>
      <c r="H127" s="68"/>
    </row>
    <row r="128" spans="1:8" ht="23.25">
      <c r="A128" s="96"/>
      <c r="B128" s="97" t="s">
        <v>922</v>
      </c>
      <c r="C128" s="98">
        <v>99464.48</v>
      </c>
      <c r="D128" s="99" t="s">
        <v>139</v>
      </c>
      <c r="E128" s="96"/>
      <c r="F128" s="68"/>
      <c r="G128" s="68"/>
      <c r="H128" s="68"/>
    </row>
    <row r="129" spans="1:8" ht="23.25">
      <c r="A129" s="92"/>
      <c r="B129" s="93" t="s">
        <v>921</v>
      </c>
      <c r="C129" s="94">
        <v>426389.48</v>
      </c>
      <c r="D129" s="95">
        <v>100</v>
      </c>
      <c r="E129" s="92"/>
      <c r="F129" s="68"/>
      <c r="G129" s="68"/>
      <c r="H129" s="68"/>
    </row>
    <row r="130" spans="1:8" ht="23.25">
      <c r="A130" s="13"/>
      <c r="B130" s="93" t="s">
        <v>624</v>
      </c>
      <c r="C130" s="94">
        <v>259.48</v>
      </c>
      <c r="D130" s="95">
        <v>0.06</v>
      </c>
      <c r="E130" s="13"/>
      <c r="F130" s="68"/>
      <c r="G130" s="68"/>
      <c r="H130" s="68"/>
    </row>
    <row r="131" spans="3:8" ht="23.25">
      <c r="C131" s="100" t="s">
        <v>139</v>
      </c>
      <c r="D131" s="139" t="s">
        <v>139</v>
      </c>
      <c r="F131" s="68"/>
      <c r="G131" s="68"/>
      <c r="H131" s="68"/>
    </row>
    <row r="132" spans="3:8" ht="23.25">
      <c r="C132" s="100" t="s">
        <v>139</v>
      </c>
      <c r="D132" s="139" t="s">
        <v>139</v>
      </c>
      <c r="E132" s="12" t="s">
        <v>139</v>
      </c>
      <c r="F132" s="68"/>
      <c r="G132" s="68"/>
      <c r="H132" s="68"/>
    </row>
    <row r="133" spans="1:8" ht="27.75">
      <c r="A133" s="241" t="s">
        <v>988</v>
      </c>
      <c r="B133" s="241"/>
      <c r="C133" s="241"/>
      <c r="D133" s="102"/>
      <c r="E133" s="102"/>
      <c r="F133" s="68"/>
      <c r="G133" s="68"/>
      <c r="H133" s="68"/>
    </row>
    <row r="134" spans="1:8" ht="25.5">
      <c r="A134" s="103"/>
      <c r="B134" s="103"/>
      <c r="C134" s="103"/>
      <c r="D134" s="102"/>
      <c r="E134" s="102"/>
      <c r="F134" s="68"/>
      <c r="G134" s="68"/>
      <c r="H134" s="68"/>
    </row>
    <row r="135" spans="1:8" ht="23.25">
      <c r="A135" s="104" t="s">
        <v>230</v>
      </c>
      <c r="B135" s="104" t="s">
        <v>160</v>
      </c>
      <c r="C135" s="105" t="s">
        <v>139</v>
      </c>
      <c r="D135" s="104" t="s">
        <v>626</v>
      </c>
      <c r="E135" s="104" t="s">
        <v>627</v>
      </c>
      <c r="F135" s="68"/>
      <c r="G135" s="68"/>
      <c r="H135" s="68"/>
    </row>
    <row r="136" spans="1:8" ht="23.25">
      <c r="A136" s="104"/>
      <c r="B136" s="106" t="s">
        <v>628</v>
      </c>
      <c r="C136" s="105"/>
      <c r="D136" s="102"/>
      <c r="E136" s="102"/>
      <c r="F136" s="68"/>
      <c r="G136" s="68"/>
      <c r="H136" s="68"/>
    </row>
    <row r="137" spans="1:5" ht="23.25">
      <c r="A137" s="107">
        <v>1</v>
      </c>
      <c r="B137" s="112" t="s">
        <v>901</v>
      </c>
      <c r="C137" s="109"/>
      <c r="D137" s="110">
        <v>20880</v>
      </c>
      <c r="E137" s="111">
        <v>1</v>
      </c>
    </row>
    <row r="138" spans="1:5" ht="23.25">
      <c r="A138" s="104">
        <v>2</v>
      </c>
      <c r="B138" s="108" t="s">
        <v>902</v>
      </c>
      <c r="C138" s="118"/>
      <c r="D138" s="118">
        <v>4560</v>
      </c>
      <c r="E138" s="111">
        <v>6</v>
      </c>
    </row>
    <row r="139" spans="1:5" ht="23.25">
      <c r="A139" s="104">
        <v>3</v>
      </c>
      <c r="B139" s="108" t="s">
        <v>903</v>
      </c>
      <c r="C139" s="118"/>
      <c r="D139" s="118">
        <v>11200</v>
      </c>
      <c r="E139" s="159">
        <v>7</v>
      </c>
    </row>
    <row r="140" spans="1:5" ht="23.25">
      <c r="A140" s="107">
        <v>4</v>
      </c>
      <c r="B140" s="108" t="s">
        <v>904</v>
      </c>
      <c r="C140" s="118"/>
      <c r="D140" s="118">
        <v>6500</v>
      </c>
      <c r="E140" s="159">
        <v>8</v>
      </c>
    </row>
    <row r="141" spans="1:5" ht="23.25">
      <c r="A141" s="107">
        <v>5</v>
      </c>
      <c r="B141" s="115" t="s">
        <v>941</v>
      </c>
      <c r="C141" s="118"/>
      <c r="D141" s="110">
        <v>20260</v>
      </c>
      <c r="E141" s="111">
        <v>9</v>
      </c>
    </row>
    <row r="142" spans="1:7" ht="23.25">
      <c r="A142" s="107">
        <v>6</v>
      </c>
      <c r="B142" s="115" t="s">
        <v>906</v>
      </c>
      <c r="C142" s="110"/>
      <c r="D142" s="110">
        <v>9200</v>
      </c>
      <c r="E142" s="111">
        <v>10</v>
      </c>
      <c r="G142" s="12" t="s">
        <v>139</v>
      </c>
    </row>
    <row r="143" spans="1:5" ht="23.25">
      <c r="A143" s="107">
        <v>7</v>
      </c>
      <c r="B143" s="115" t="s">
        <v>907</v>
      </c>
      <c r="C143" s="110"/>
      <c r="D143" s="110">
        <v>5450</v>
      </c>
      <c r="E143" s="111">
        <v>11</v>
      </c>
    </row>
    <row r="144" spans="1:5" ht="23.25">
      <c r="A144" s="107">
        <v>8</v>
      </c>
      <c r="B144" s="108" t="s">
        <v>908</v>
      </c>
      <c r="C144" s="110"/>
      <c r="D144" s="110">
        <v>20000</v>
      </c>
      <c r="E144" s="116">
        <v>12</v>
      </c>
    </row>
    <row r="145" spans="1:5" ht="23.25">
      <c r="A145" s="107">
        <v>9</v>
      </c>
      <c r="B145" s="115" t="s">
        <v>909</v>
      </c>
      <c r="C145" s="119"/>
      <c r="D145" s="120">
        <v>7000</v>
      </c>
      <c r="E145" s="111">
        <v>13</v>
      </c>
    </row>
    <row r="146" spans="1:5" ht="23.25">
      <c r="A146" s="107"/>
      <c r="B146" s="115"/>
      <c r="C146" s="118"/>
      <c r="D146" s="118" t="s">
        <v>139</v>
      </c>
      <c r="E146" s="102"/>
    </row>
    <row r="147" spans="1:5" ht="23.25">
      <c r="A147" s="107"/>
      <c r="B147" s="142"/>
      <c r="C147" s="149" t="s">
        <v>142</v>
      </c>
      <c r="D147" s="150">
        <v>105050</v>
      </c>
      <c r="E147" s="102"/>
    </row>
    <row r="148" spans="1:5" ht="23.25">
      <c r="A148" s="107"/>
      <c r="B148" s="142"/>
      <c r="C148" s="144"/>
      <c r="D148" s="144"/>
      <c r="E148" s="102"/>
    </row>
    <row r="149" spans="1:5" ht="23.25">
      <c r="A149" s="107"/>
      <c r="B149" s="142"/>
      <c r="C149" s="143"/>
      <c r="D149" s="143"/>
      <c r="E149" s="102"/>
    </row>
    <row r="150" spans="1:5" ht="23.25">
      <c r="A150" s="107"/>
      <c r="B150" s="112"/>
      <c r="C150" s="143"/>
      <c r="D150" s="143"/>
      <c r="E150" s="102"/>
    </row>
    <row r="151" spans="1:5" ht="23.25">
      <c r="A151" s="107"/>
      <c r="B151" s="112"/>
      <c r="C151" s="143"/>
      <c r="D151" s="143"/>
      <c r="E151" s="102"/>
    </row>
    <row r="152" spans="1:5" ht="23.25">
      <c r="A152" s="107"/>
      <c r="B152" s="114"/>
      <c r="C152" s="140"/>
      <c r="D152" s="102"/>
      <c r="E152" s="102"/>
    </row>
    <row r="153" spans="1:5" ht="23.25">
      <c r="A153" s="107"/>
      <c r="B153" s="114"/>
      <c r="C153" s="140"/>
      <c r="D153" s="102"/>
      <c r="E153" s="102"/>
    </row>
    <row r="154" spans="1:5" ht="27.75">
      <c r="A154" s="241" t="s">
        <v>625</v>
      </c>
      <c r="B154" s="241"/>
      <c r="C154" s="241"/>
      <c r="D154" s="102"/>
      <c r="E154" s="102"/>
    </row>
    <row r="155" spans="1:5" ht="23.25">
      <c r="A155" s="104" t="s">
        <v>230</v>
      </c>
      <c r="B155" s="104" t="s">
        <v>160</v>
      </c>
      <c r="C155" s="105" t="s">
        <v>139</v>
      </c>
      <c r="D155" s="104" t="s">
        <v>626</v>
      </c>
      <c r="E155" s="104" t="s">
        <v>627</v>
      </c>
    </row>
    <row r="156" spans="1:5" ht="23.25">
      <c r="A156" s="107"/>
      <c r="B156" s="106" t="s">
        <v>629</v>
      </c>
      <c r="C156" s="109"/>
      <c r="D156" s="110"/>
      <c r="E156" s="113"/>
    </row>
    <row r="157" spans="1:5" ht="23.25">
      <c r="A157" s="107">
        <v>1</v>
      </c>
      <c r="B157" s="112" t="s">
        <v>942</v>
      </c>
      <c r="C157" s="141"/>
      <c r="D157" s="141">
        <v>15000</v>
      </c>
      <c r="E157" s="111">
        <v>14</v>
      </c>
    </row>
    <row r="158" spans="1:5" ht="23.25">
      <c r="A158" s="107" t="s">
        <v>139</v>
      </c>
      <c r="B158" s="112" t="s">
        <v>943</v>
      </c>
      <c r="C158" s="141"/>
      <c r="D158" s="141" t="s">
        <v>139</v>
      </c>
      <c r="E158" s="111"/>
    </row>
    <row r="159" spans="1:5" ht="23.25">
      <c r="A159" s="107">
        <v>2</v>
      </c>
      <c r="B159" s="112" t="s">
        <v>944</v>
      </c>
      <c r="C159" s="141"/>
      <c r="D159" s="141">
        <v>15000</v>
      </c>
      <c r="E159" s="111">
        <v>15</v>
      </c>
    </row>
    <row r="160" spans="1:5" ht="23.25">
      <c r="A160" s="107">
        <v>3</v>
      </c>
      <c r="B160" s="112" t="s">
        <v>931</v>
      </c>
      <c r="C160" s="141"/>
      <c r="D160" s="141">
        <v>7000</v>
      </c>
      <c r="E160" s="111">
        <v>16</v>
      </c>
    </row>
    <row r="161" spans="1:5" ht="23.25">
      <c r="A161" s="107">
        <v>4</v>
      </c>
      <c r="B161" s="142" t="s">
        <v>933</v>
      </c>
      <c r="C161" s="141"/>
      <c r="D161" s="141">
        <v>32500</v>
      </c>
      <c r="E161" s="116">
        <v>17</v>
      </c>
    </row>
    <row r="162" spans="1:5" ht="23.25">
      <c r="A162" s="107">
        <v>5</v>
      </c>
      <c r="B162" s="142" t="s">
        <v>934</v>
      </c>
      <c r="C162" s="141"/>
      <c r="D162" s="141">
        <v>30100</v>
      </c>
      <c r="E162" s="111">
        <v>18</v>
      </c>
    </row>
    <row r="163" spans="1:5" ht="23.25">
      <c r="A163" s="107">
        <v>6</v>
      </c>
      <c r="B163" s="142" t="s">
        <v>935</v>
      </c>
      <c r="C163" s="141"/>
      <c r="D163" s="141">
        <v>11000</v>
      </c>
      <c r="E163" s="111">
        <v>19</v>
      </c>
    </row>
    <row r="164" spans="1:5" ht="23.25">
      <c r="A164" s="107">
        <v>7</v>
      </c>
      <c r="B164" s="142" t="s">
        <v>936</v>
      </c>
      <c r="C164" s="143"/>
      <c r="D164" s="143">
        <v>33000</v>
      </c>
      <c r="E164" s="111">
        <v>20</v>
      </c>
    </row>
    <row r="165" spans="1:5" ht="23.25">
      <c r="A165" s="107">
        <v>8</v>
      </c>
      <c r="B165" s="142" t="s">
        <v>937</v>
      </c>
      <c r="C165" s="144"/>
      <c r="D165" s="144">
        <v>12600</v>
      </c>
      <c r="E165" s="111">
        <v>21</v>
      </c>
    </row>
    <row r="166" spans="1:5" ht="23.25">
      <c r="A166" s="107">
        <v>9</v>
      </c>
      <c r="B166" s="112" t="s">
        <v>938</v>
      </c>
      <c r="C166" s="144"/>
      <c r="D166" s="144">
        <v>4080</v>
      </c>
      <c r="E166" s="111">
        <v>22</v>
      </c>
    </row>
    <row r="167" spans="1:5" ht="23.25">
      <c r="A167" s="107">
        <v>10</v>
      </c>
      <c r="B167" s="142" t="s">
        <v>939</v>
      </c>
      <c r="C167" s="143"/>
      <c r="D167" s="143">
        <v>9000</v>
      </c>
      <c r="E167" s="111">
        <v>23</v>
      </c>
    </row>
    <row r="168" spans="1:5" ht="23.25">
      <c r="A168" s="107">
        <v>11</v>
      </c>
      <c r="B168" s="112" t="s">
        <v>932</v>
      </c>
      <c r="C168" s="143"/>
      <c r="D168" s="143">
        <v>9200</v>
      </c>
      <c r="E168" s="111">
        <v>24</v>
      </c>
    </row>
    <row r="169" spans="1:5" ht="23.25">
      <c r="A169" s="107">
        <v>12</v>
      </c>
      <c r="B169" s="112" t="s">
        <v>945</v>
      </c>
      <c r="C169" s="143"/>
      <c r="D169" s="143">
        <v>15000</v>
      </c>
      <c r="E169" s="111">
        <v>25</v>
      </c>
    </row>
    <row r="170" spans="1:5" ht="23.25">
      <c r="A170" s="107">
        <v>13</v>
      </c>
      <c r="B170" s="112" t="s">
        <v>940</v>
      </c>
      <c r="C170" s="143"/>
      <c r="D170" s="143">
        <v>6000</v>
      </c>
      <c r="E170" s="111">
        <v>26</v>
      </c>
    </row>
    <row r="171" spans="1:6" ht="23.25">
      <c r="A171" s="107"/>
      <c r="B171" s="115"/>
      <c r="C171" s="149" t="s">
        <v>142</v>
      </c>
      <c r="D171" s="177">
        <f>SUM(D156:D170)</f>
        <v>199480</v>
      </c>
      <c r="E171" s="102"/>
      <c r="F171" s="19" t="s">
        <v>858</v>
      </c>
    </row>
    <row r="172" spans="1:6" ht="23.25">
      <c r="A172" s="107"/>
      <c r="B172" s="114"/>
      <c r="C172" s="140"/>
      <c r="D172" s="177" t="s">
        <v>139</v>
      </c>
      <c r="E172" s="102"/>
      <c r="F172" s="19" t="s">
        <v>859</v>
      </c>
    </row>
    <row r="173" spans="1:6" ht="23.25">
      <c r="A173" s="107"/>
      <c r="B173" s="114"/>
      <c r="C173" s="140"/>
      <c r="D173" s="102"/>
      <c r="E173" s="102"/>
      <c r="F173" s="19"/>
    </row>
    <row r="174" spans="1:6" ht="23.25">
      <c r="A174" s="107"/>
      <c r="B174" s="114"/>
      <c r="C174" s="140"/>
      <c r="D174" s="102"/>
      <c r="E174" s="102"/>
      <c r="F174" s="19"/>
    </row>
    <row r="175" spans="1:6" ht="32.25" customHeight="1">
      <c r="A175" s="107"/>
      <c r="B175" s="114"/>
      <c r="C175" s="140"/>
      <c r="D175" s="102"/>
      <c r="E175" s="102"/>
      <c r="F175" s="19" t="s">
        <v>860</v>
      </c>
    </row>
    <row r="176" spans="1:10" ht="27.75">
      <c r="A176" s="241" t="s">
        <v>625</v>
      </c>
      <c r="B176" s="241"/>
      <c r="C176" s="241"/>
      <c r="D176" s="102"/>
      <c r="E176" s="102"/>
      <c r="F176" s="103"/>
      <c r="G176" s="103"/>
      <c r="H176" s="103"/>
      <c r="I176" s="102"/>
      <c r="J176" s="102"/>
    </row>
    <row r="177" spans="1:10" ht="25.5">
      <c r="A177" s="103"/>
      <c r="B177" s="103"/>
      <c r="C177" s="103"/>
      <c r="D177" s="102"/>
      <c r="E177" s="104" t="s">
        <v>627</v>
      </c>
      <c r="F177" s="104" t="s">
        <v>230</v>
      </c>
      <c r="G177" s="104" t="s">
        <v>160</v>
      </c>
      <c r="H177" s="105" t="s">
        <v>139</v>
      </c>
      <c r="I177" s="104" t="s">
        <v>626</v>
      </c>
      <c r="J177" s="104" t="s">
        <v>627</v>
      </c>
    </row>
    <row r="178" spans="1:10" ht="23.25">
      <c r="A178" s="104" t="s">
        <v>230</v>
      </c>
      <c r="B178" s="104" t="s">
        <v>160</v>
      </c>
      <c r="C178" s="105" t="s">
        <v>139</v>
      </c>
      <c r="D178" s="104" t="s">
        <v>626</v>
      </c>
      <c r="E178" s="104"/>
      <c r="F178" s="104"/>
      <c r="G178" s="106" t="s">
        <v>630</v>
      </c>
      <c r="H178" s="105"/>
      <c r="I178" s="104"/>
      <c r="J178" s="104"/>
    </row>
    <row r="179" spans="1:10" ht="23.25">
      <c r="A179" s="104"/>
      <c r="B179" s="106" t="s">
        <v>630</v>
      </c>
      <c r="C179" s="105"/>
      <c r="D179" s="104"/>
      <c r="E179" s="102"/>
      <c r="F179" s="104">
        <v>1</v>
      </c>
      <c r="G179" s="108" t="s">
        <v>391</v>
      </c>
      <c r="H179" s="117"/>
      <c r="I179" s="102"/>
      <c r="J179" s="102"/>
    </row>
    <row r="180" spans="1:10" ht="23.25">
      <c r="A180" s="104">
        <v>1</v>
      </c>
      <c r="B180" s="115" t="s">
        <v>928</v>
      </c>
      <c r="C180" s="118"/>
      <c r="D180" s="118">
        <v>14000</v>
      </c>
      <c r="E180" s="111">
        <v>27</v>
      </c>
      <c r="F180" s="104"/>
      <c r="G180" s="108" t="s">
        <v>392</v>
      </c>
      <c r="H180" s="110"/>
      <c r="I180" s="118">
        <v>30300</v>
      </c>
      <c r="J180" s="111">
        <v>16</v>
      </c>
    </row>
    <row r="181" spans="1:10" ht="23.25">
      <c r="A181" s="104">
        <v>2</v>
      </c>
      <c r="B181" s="108" t="s">
        <v>927</v>
      </c>
      <c r="C181" s="110" t="s">
        <v>139</v>
      </c>
      <c r="D181" s="110">
        <v>18200</v>
      </c>
      <c r="E181" s="111">
        <v>28</v>
      </c>
      <c r="F181" s="107">
        <v>2</v>
      </c>
      <c r="G181" s="108" t="s">
        <v>393</v>
      </c>
      <c r="H181" s="110"/>
      <c r="I181" s="118">
        <v>32500</v>
      </c>
      <c r="J181" s="111">
        <v>17</v>
      </c>
    </row>
    <row r="182" spans="1:10" ht="23.25">
      <c r="A182" s="107">
        <v>3</v>
      </c>
      <c r="B182" s="108" t="s">
        <v>926</v>
      </c>
      <c r="C182" s="110" t="s">
        <v>139</v>
      </c>
      <c r="D182" s="110">
        <v>24400</v>
      </c>
      <c r="E182" s="111">
        <v>29</v>
      </c>
      <c r="F182" s="107">
        <v>3</v>
      </c>
      <c r="G182" s="108" t="s">
        <v>612</v>
      </c>
      <c r="H182" s="110"/>
      <c r="I182" s="118">
        <v>5000</v>
      </c>
      <c r="J182" s="111">
        <v>18</v>
      </c>
    </row>
    <row r="183" spans="1:10" ht="23.25">
      <c r="A183" s="107" t="s">
        <v>139</v>
      </c>
      <c r="B183" s="115" t="s">
        <v>139</v>
      </c>
      <c r="C183" s="118"/>
      <c r="D183" s="118" t="s">
        <v>139</v>
      </c>
      <c r="E183" s="111" t="s">
        <v>139</v>
      </c>
      <c r="F183" s="107">
        <v>4</v>
      </c>
      <c r="G183" s="108" t="s">
        <v>394</v>
      </c>
      <c r="H183" s="110"/>
      <c r="I183" s="118">
        <v>11000</v>
      </c>
      <c r="J183" s="111">
        <v>19</v>
      </c>
    </row>
    <row r="184" spans="1:10" ht="23.25">
      <c r="A184" s="107"/>
      <c r="B184" s="115"/>
      <c r="C184" s="149" t="s">
        <v>142</v>
      </c>
      <c r="D184" s="178">
        <v>56600</v>
      </c>
      <c r="E184" s="111"/>
      <c r="F184" s="107">
        <v>5</v>
      </c>
      <c r="G184" s="108" t="s">
        <v>395</v>
      </c>
      <c r="H184" s="110"/>
      <c r="I184" s="118">
        <v>41900</v>
      </c>
      <c r="J184" s="111">
        <v>20</v>
      </c>
    </row>
    <row r="185" spans="1:10" ht="23.25">
      <c r="A185" s="107"/>
      <c r="B185" s="115"/>
      <c r="C185" s="110"/>
      <c r="D185" s="110" t="s">
        <v>139</v>
      </c>
      <c r="E185" s="111"/>
      <c r="F185" s="107">
        <v>6</v>
      </c>
      <c r="G185" s="108" t="s">
        <v>396</v>
      </c>
      <c r="H185" s="110"/>
      <c r="I185" s="118">
        <v>33000</v>
      </c>
      <c r="J185" s="111">
        <v>21</v>
      </c>
    </row>
    <row r="186" spans="1:10" ht="23.25">
      <c r="A186" s="107"/>
      <c r="B186" s="115"/>
      <c r="C186" s="110"/>
      <c r="D186" s="110"/>
      <c r="E186" s="111"/>
      <c r="F186" s="107">
        <v>7</v>
      </c>
      <c r="G186" s="108" t="s">
        <v>397</v>
      </c>
      <c r="H186" s="110"/>
      <c r="I186" s="118">
        <v>4080</v>
      </c>
      <c r="J186" s="111">
        <v>22</v>
      </c>
    </row>
    <row r="187" spans="1:10" ht="23.25">
      <c r="A187" s="107"/>
      <c r="B187" s="115"/>
      <c r="C187" s="110"/>
      <c r="D187" s="110"/>
      <c r="E187" s="111"/>
      <c r="F187" s="107">
        <v>9</v>
      </c>
      <c r="G187" s="108" t="s">
        <v>398</v>
      </c>
      <c r="H187" s="110"/>
      <c r="I187" s="118">
        <v>9000</v>
      </c>
      <c r="J187" s="111">
        <v>23</v>
      </c>
    </row>
    <row r="188" spans="1:10" ht="23.25">
      <c r="A188" s="107"/>
      <c r="B188" s="108"/>
      <c r="C188" s="110"/>
      <c r="D188" s="110"/>
      <c r="E188" s="111"/>
      <c r="F188" s="107">
        <v>10</v>
      </c>
      <c r="G188" s="108" t="s">
        <v>402</v>
      </c>
      <c r="H188" s="119"/>
      <c r="I188" s="120">
        <v>12600</v>
      </c>
      <c r="J188" s="111">
        <v>24</v>
      </c>
    </row>
    <row r="189" spans="1:10" ht="23.25">
      <c r="A189" s="107"/>
      <c r="B189" s="115"/>
      <c r="C189" s="119"/>
      <c r="D189" s="120"/>
      <c r="E189" s="106"/>
      <c r="F189" s="107"/>
      <c r="G189" s="106"/>
      <c r="H189" s="121" t="s">
        <v>142</v>
      </c>
      <c r="I189" s="122">
        <f>SUM(I180:I188)</f>
        <v>179380</v>
      </c>
      <c r="J189" s="106"/>
    </row>
    <row r="190" spans="1:10" ht="23.25">
      <c r="A190" s="107"/>
      <c r="B190" s="32" t="s">
        <v>139</v>
      </c>
      <c r="C190" s="147" t="s">
        <v>139</v>
      </c>
      <c r="D190" s="148"/>
      <c r="E190" s="102"/>
      <c r="F190" s="107"/>
      <c r="G190" s="108"/>
      <c r="H190" s="117"/>
      <c r="I190" s="110"/>
      <c r="J190" s="102"/>
    </row>
    <row r="191" spans="1:10" ht="23.25">
      <c r="A191" s="107"/>
      <c r="B191" s="108"/>
      <c r="C191" s="117"/>
      <c r="D191" s="110"/>
      <c r="E191" s="124"/>
      <c r="F191" s="107"/>
      <c r="G191" s="124"/>
      <c r="H191" s="124"/>
      <c r="I191" s="124"/>
      <c r="J191" s="124"/>
    </row>
    <row r="192" spans="1:10" ht="23.25">
      <c r="A192" s="107"/>
      <c r="B192" s="124"/>
      <c r="C192" s="124"/>
      <c r="D192" s="124"/>
      <c r="E192" s="102"/>
      <c r="F192" s="107"/>
      <c r="G192" s="124"/>
      <c r="H192" s="124"/>
      <c r="I192" s="124"/>
      <c r="J192" s="124"/>
    </row>
    <row r="193" spans="1:10" ht="23.25">
      <c r="A193" s="107"/>
      <c r="B193" s="115"/>
      <c r="C193" s="109"/>
      <c r="D193" s="102"/>
      <c r="E193" s="106"/>
      <c r="F193" s="107"/>
      <c r="G193" s="124"/>
      <c r="H193" s="124"/>
      <c r="I193" s="124"/>
      <c r="J193" s="124"/>
    </row>
    <row r="194" spans="1:10" ht="23.25">
      <c r="A194" s="107"/>
      <c r="B194" s="106" t="s">
        <v>139</v>
      </c>
      <c r="C194" s="106"/>
      <c r="D194" s="106"/>
      <c r="E194" s="106"/>
      <c r="F194" s="107"/>
      <c r="G194" s="124"/>
      <c r="H194" s="124"/>
      <c r="I194" s="124"/>
      <c r="J194" s="124"/>
    </row>
    <row r="195" spans="1:10" ht="23.25">
      <c r="A195" s="107"/>
      <c r="B195" s="106"/>
      <c r="C195" s="106"/>
      <c r="D195" s="106"/>
      <c r="E195" s="102"/>
      <c r="F195" s="107"/>
      <c r="G195" s="124"/>
      <c r="H195" s="124"/>
      <c r="I195" s="124"/>
      <c r="J195" s="124"/>
    </row>
    <row r="196" spans="1:10" ht="23.25">
      <c r="A196" s="107"/>
      <c r="B196" s="106"/>
      <c r="C196" s="106"/>
      <c r="D196" s="106"/>
      <c r="E196" s="102"/>
      <c r="F196" s="107"/>
      <c r="G196" s="108"/>
      <c r="H196" s="117"/>
      <c r="I196" s="117"/>
      <c r="J196" s="102"/>
    </row>
    <row r="197" spans="1:10" ht="27.75">
      <c r="A197" s="107"/>
      <c r="B197" s="241" t="s">
        <v>625</v>
      </c>
      <c r="C197" s="241"/>
      <c r="D197" s="241"/>
      <c r="E197" s="102"/>
      <c r="F197" s="107"/>
      <c r="G197" s="115"/>
      <c r="H197" s="109"/>
      <c r="I197" s="102"/>
      <c r="J197" s="102"/>
    </row>
    <row r="198" spans="1:6" ht="27.75">
      <c r="A198" s="107"/>
      <c r="B198" s="101"/>
      <c r="C198" s="101"/>
      <c r="D198" s="101"/>
      <c r="E198" s="104" t="s">
        <v>627</v>
      </c>
      <c r="F198" s="123"/>
    </row>
    <row r="199" spans="1:6" ht="23.25">
      <c r="A199" s="104" t="s">
        <v>230</v>
      </c>
      <c r="B199" s="104" t="s">
        <v>160</v>
      </c>
      <c r="C199" s="105" t="s">
        <v>139</v>
      </c>
      <c r="D199" s="104" t="s">
        <v>626</v>
      </c>
      <c r="E199" s="106"/>
      <c r="F199" s="123"/>
    </row>
    <row r="200" spans="1:6" ht="23.25">
      <c r="A200" s="107"/>
      <c r="B200" s="106" t="s">
        <v>613</v>
      </c>
      <c r="C200" s="106"/>
      <c r="D200" s="106"/>
      <c r="E200" s="111" t="s">
        <v>139</v>
      </c>
      <c r="F200" s="123"/>
    </row>
    <row r="201" spans="1:6" ht="23.25">
      <c r="A201" s="107">
        <v>1</v>
      </c>
      <c r="B201" s="108" t="s">
        <v>634</v>
      </c>
      <c r="C201" s="117" t="s">
        <v>139</v>
      </c>
      <c r="D201" s="118">
        <v>49000</v>
      </c>
      <c r="E201" s="163">
        <v>30</v>
      </c>
      <c r="F201" s="123"/>
    </row>
    <row r="202" spans="1:6" ht="23.25">
      <c r="A202" s="124"/>
      <c r="B202" s="124"/>
      <c r="C202" s="125" t="s">
        <v>142</v>
      </c>
      <c r="D202" s="126">
        <f>SUM(D201)</f>
        <v>49000</v>
      </c>
      <c r="E202" s="102"/>
      <c r="F202" s="123"/>
    </row>
    <row r="203" spans="1:6" ht="23.25">
      <c r="A203" s="107"/>
      <c r="B203" s="124"/>
      <c r="C203" s="124"/>
      <c r="D203" s="127"/>
      <c r="E203" s="102"/>
      <c r="F203" s="123"/>
    </row>
    <row r="204" spans="1:6" ht="23.25">
      <c r="A204" s="107"/>
      <c r="B204" s="124" t="s">
        <v>631</v>
      </c>
      <c r="C204" s="124"/>
      <c r="D204" s="127"/>
      <c r="E204" s="111" t="s">
        <v>139</v>
      </c>
      <c r="F204" s="123"/>
    </row>
    <row r="205" spans="1:6" ht="23.25">
      <c r="A205" s="107">
        <v>1</v>
      </c>
      <c r="B205" s="108" t="s">
        <v>632</v>
      </c>
      <c r="C205" s="117" t="s">
        <v>139</v>
      </c>
      <c r="D205" s="118">
        <v>16000</v>
      </c>
      <c r="E205" s="111">
        <v>31</v>
      </c>
      <c r="F205" s="123"/>
    </row>
    <row r="206" spans="1:6" ht="23.25">
      <c r="A206" s="107"/>
      <c r="B206" s="108"/>
      <c r="C206" s="105" t="s">
        <v>142</v>
      </c>
      <c r="D206" s="128">
        <v>16000</v>
      </c>
      <c r="E206" s="102"/>
      <c r="F206" s="123"/>
    </row>
    <row r="207" spans="1:6" ht="23.25">
      <c r="A207" s="115"/>
      <c r="B207" s="129"/>
      <c r="C207" s="109"/>
      <c r="D207" s="102"/>
      <c r="E207" s="111"/>
      <c r="F207" s="123"/>
    </row>
    <row r="208" spans="1:6" ht="23.25">
      <c r="A208" s="248" t="s">
        <v>987</v>
      </c>
      <c r="B208" s="248"/>
      <c r="C208" s="248"/>
      <c r="D208" s="248"/>
      <c r="E208" s="248"/>
      <c r="F208" s="123"/>
    </row>
    <row r="209" spans="1:6" ht="23.25">
      <c r="A209" s="107"/>
      <c r="B209" s="115"/>
      <c r="C209" s="110"/>
      <c r="D209" s="110"/>
      <c r="E209" s="111"/>
      <c r="F209" s="123"/>
    </row>
    <row r="210" spans="1:6" ht="23.25">
      <c r="A210" s="107"/>
      <c r="B210" s="115"/>
      <c r="C210" s="110"/>
      <c r="D210" s="110"/>
      <c r="E210" s="111"/>
      <c r="F210" s="123"/>
    </row>
    <row r="211" spans="1:6" ht="23.25">
      <c r="A211" s="107"/>
      <c r="B211" s="108"/>
      <c r="C211" s="110"/>
      <c r="D211" s="110"/>
      <c r="E211" s="111"/>
      <c r="F211" s="123"/>
    </row>
    <row r="212" spans="1:6" ht="23.25">
      <c r="A212" s="107"/>
      <c r="B212" s="115"/>
      <c r="C212" s="119"/>
      <c r="D212" s="120"/>
      <c r="E212" s="106"/>
      <c r="F212" s="123"/>
    </row>
    <row r="213" spans="1:6" ht="23.25">
      <c r="A213" s="107"/>
      <c r="B213" s="32" t="s">
        <v>139</v>
      </c>
      <c r="C213" s="121" t="s">
        <v>139</v>
      </c>
      <c r="D213" s="148"/>
      <c r="E213" s="102"/>
      <c r="F213" s="123"/>
    </row>
    <row r="214" spans="1:6" ht="23.25">
      <c r="A214" s="107"/>
      <c r="B214" s="108"/>
      <c r="C214" s="117"/>
      <c r="D214" s="110"/>
      <c r="E214" s="124"/>
      <c r="F214" s="123"/>
    </row>
    <row r="215" spans="1:6" ht="23.25">
      <c r="A215" s="107"/>
      <c r="B215" s="124"/>
      <c r="C215" s="124"/>
      <c r="D215" s="124"/>
      <c r="E215" s="102"/>
      <c r="F215" s="123"/>
    </row>
    <row r="216" spans="1:6" ht="23.25">
      <c r="A216" s="107"/>
      <c r="B216" s="108"/>
      <c r="C216" s="117"/>
      <c r="D216" s="117"/>
      <c r="E216" s="102"/>
      <c r="F216" s="123"/>
    </row>
    <row r="217" spans="1:6" ht="23.25">
      <c r="A217" s="107"/>
      <c r="B217" s="115"/>
      <c r="C217" s="109"/>
      <c r="D217" s="102"/>
      <c r="E217" s="106"/>
      <c r="F217" s="123"/>
    </row>
    <row r="218" spans="1:6" ht="23.25">
      <c r="A218" s="107"/>
      <c r="B218" s="106" t="s">
        <v>139</v>
      </c>
      <c r="C218" s="106"/>
      <c r="D218" s="106"/>
      <c r="E218" s="102"/>
      <c r="F218" s="123"/>
    </row>
    <row r="219" spans="1:5" ht="27.75">
      <c r="A219" s="107"/>
      <c r="B219" s="241" t="s">
        <v>947</v>
      </c>
      <c r="C219" s="241"/>
      <c r="D219" s="241"/>
      <c r="E219" s="102"/>
    </row>
    <row r="220" spans="1:9" ht="23.25">
      <c r="A220" s="104" t="s">
        <v>230</v>
      </c>
      <c r="B220" s="104" t="s">
        <v>160</v>
      </c>
      <c r="C220" s="105" t="s">
        <v>139</v>
      </c>
      <c r="D220" s="104" t="s">
        <v>626</v>
      </c>
      <c r="E220" s="104"/>
      <c r="F220" s="78"/>
      <c r="G220" s="78"/>
      <c r="H220" s="78"/>
      <c r="I220" s="78"/>
    </row>
    <row r="221" spans="1:5" ht="23.25">
      <c r="A221" s="104"/>
      <c r="B221" s="106" t="s">
        <v>628</v>
      </c>
      <c r="C221" s="105"/>
      <c r="D221" s="102"/>
      <c r="E221" s="106"/>
    </row>
    <row r="222" spans="1:5" ht="23.25">
      <c r="A222" s="107">
        <v>1</v>
      </c>
      <c r="B222" s="112" t="s">
        <v>901</v>
      </c>
      <c r="C222" s="109"/>
      <c r="D222" s="110">
        <v>20880</v>
      </c>
      <c r="E222" s="111"/>
    </row>
    <row r="223" spans="1:6" ht="23.25">
      <c r="A223" s="104">
        <v>2</v>
      </c>
      <c r="B223" s="108" t="s">
        <v>902</v>
      </c>
      <c r="C223" s="118"/>
      <c r="D223" s="118">
        <v>4560</v>
      </c>
      <c r="E223" s="124"/>
      <c r="F223" s="123"/>
    </row>
    <row r="224" spans="1:5" ht="23.25">
      <c r="A224" s="104">
        <v>3</v>
      </c>
      <c r="B224" s="108" t="s">
        <v>903</v>
      </c>
      <c r="C224" s="118"/>
      <c r="D224" s="118">
        <v>11200</v>
      </c>
      <c r="E224" s="102"/>
    </row>
    <row r="225" spans="1:9" ht="23.25">
      <c r="A225" s="107">
        <v>4</v>
      </c>
      <c r="B225" s="108" t="s">
        <v>904</v>
      </c>
      <c r="C225" s="118"/>
      <c r="D225" s="118">
        <v>6500</v>
      </c>
      <c r="E225" s="102"/>
      <c r="F225" s="78"/>
      <c r="G225" s="78"/>
      <c r="H225" s="78"/>
      <c r="I225" s="78"/>
    </row>
    <row r="226" spans="1:5" ht="23.25">
      <c r="A226" s="107">
        <v>5</v>
      </c>
      <c r="B226" s="115" t="s">
        <v>941</v>
      </c>
      <c r="C226" s="118"/>
      <c r="D226" s="110">
        <v>20260</v>
      </c>
      <c r="E226" s="111"/>
    </row>
    <row r="227" spans="1:5" ht="23.25">
      <c r="A227" s="107">
        <v>6</v>
      </c>
      <c r="B227" s="115" t="s">
        <v>906</v>
      </c>
      <c r="C227" s="110"/>
      <c r="D227" s="110">
        <v>9200</v>
      </c>
      <c r="E227" s="102"/>
    </row>
    <row r="228" spans="1:8" ht="23.25">
      <c r="A228" s="107">
        <v>7</v>
      </c>
      <c r="B228" s="115" t="s">
        <v>907</v>
      </c>
      <c r="C228" s="110"/>
      <c r="D228" s="110">
        <v>5450</v>
      </c>
      <c r="E228" s="102"/>
      <c r="F228" s="78"/>
      <c r="G228" s="78"/>
      <c r="H228" s="78"/>
    </row>
    <row r="229" spans="1:4" ht="23.25">
      <c r="A229" s="107">
        <v>8</v>
      </c>
      <c r="B229" s="108" t="s">
        <v>908</v>
      </c>
      <c r="C229" s="110"/>
      <c r="D229" s="110">
        <v>20000</v>
      </c>
    </row>
    <row r="230" spans="1:4" ht="23.25">
      <c r="A230" s="107">
        <v>9</v>
      </c>
      <c r="B230" s="115" t="s">
        <v>909</v>
      </c>
      <c r="C230" s="119"/>
      <c r="D230" s="120">
        <v>7000</v>
      </c>
    </row>
    <row r="231" spans="1:4" ht="23.25">
      <c r="A231" s="107"/>
      <c r="B231" s="115"/>
      <c r="C231" s="118"/>
      <c r="D231" s="118" t="s">
        <v>139</v>
      </c>
    </row>
    <row r="232" spans="1:4" ht="23.25">
      <c r="A232" s="107"/>
      <c r="B232" s="142"/>
      <c r="C232" s="149" t="s">
        <v>142</v>
      </c>
      <c r="D232" s="150">
        <v>105050</v>
      </c>
    </row>
    <row r="233" spans="1:3" ht="23.25">
      <c r="A233" s="77"/>
      <c r="B233" s="130"/>
      <c r="C233" s="131"/>
    </row>
    <row r="234" ht="27.75">
      <c r="B234" s="186" t="s">
        <v>951</v>
      </c>
    </row>
    <row r="238" spans="1:5" ht="23.25" customHeight="1">
      <c r="A238" s="107" t="s">
        <v>139</v>
      </c>
      <c r="B238" s="188" t="s">
        <v>948</v>
      </c>
      <c r="C238" s="189" t="s">
        <v>949</v>
      </c>
      <c r="D238" s="189"/>
      <c r="E238" s="1"/>
    </row>
    <row r="239" spans="1:5" ht="23.25">
      <c r="A239" s="104" t="s">
        <v>230</v>
      </c>
      <c r="B239" s="188" t="s">
        <v>160</v>
      </c>
      <c r="C239" s="190" t="s">
        <v>139</v>
      </c>
      <c r="D239" s="188" t="s">
        <v>626</v>
      </c>
      <c r="E239" s="1"/>
    </row>
    <row r="240" spans="1:5" ht="23.25">
      <c r="A240" s="107"/>
      <c r="B240" s="191" t="s">
        <v>629</v>
      </c>
      <c r="C240" s="192"/>
      <c r="D240" s="143"/>
      <c r="E240" s="1"/>
    </row>
    <row r="241" spans="1:4" ht="23.25">
      <c r="A241" s="107">
        <v>1</v>
      </c>
      <c r="B241" s="112" t="s">
        <v>942</v>
      </c>
      <c r="C241" s="141"/>
      <c r="D241" s="141">
        <v>15000</v>
      </c>
    </row>
    <row r="242" spans="1:6" ht="23.25">
      <c r="A242" s="107"/>
      <c r="B242" s="112" t="s">
        <v>943</v>
      </c>
      <c r="C242" s="141"/>
      <c r="D242" s="141"/>
      <c r="F242" s="112" t="s">
        <v>950</v>
      </c>
    </row>
    <row r="243" spans="1:7" ht="23.25">
      <c r="A243" s="107" t="s">
        <v>139</v>
      </c>
      <c r="B243" s="185" t="s">
        <v>950</v>
      </c>
      <c r="G243" s="12" t="s">
        <v>277</v>
      </c>
    </row>
    <row r="244" spans="1:4" ht="23.25">
      <c r="A244" s="107">
        <v>2</v>
      </c>
      <c r="B244" s="112" t="s">
        <v>952</v>
      </c>
      <c r="C244" s="141"/>
      <c r="D244" s="141">
        <v>15000</v>
      </c>
    </row>
    <row r="245" spans="1:4" ht="23.25">
      <c r="A245" s="107"/>
      <c r="B245" s="187" t="s">
        <v>953</v>
      </c>
      <c r="C245" s="141"/>
      <c r="D245" s="141"/>
    </row>
    <row r="246" spans="1:4" ht="23.25">
      <c r="A246" s="107">
        <v>3</v>
      </c>
      <c r="B246" s="112" t="s">
        <v>954</v>
      </c>
      <c r="C246" s="141"/>
      <c r="D246" s="141">
        <v>7000</v>
      </c>
    </row>
    <row r="247" spans="1:4" ht="23.25">
      <c r="A247" s="107">
        <v>4</v>
      </c>
      <c r="B247" s="142" t="s">
        <v>955</v>
      </c>
      <c r="C247" s="141"/>
      <c r="D247" s="141">
        <v>32500</v>
      </c>
    </row>
    <row r="248" spans="1:4" ht="23.25">
      <c r="A248" s="107">
        <v>5</v>
      </c>
      <c r="B248" s="142" t="s">
        <v>956</v>
      </c>
      <c r="C248" s="141"/>
      <c r="D248" s="141">
        <v>30100</v>
      </c>
    </row>
    <row r="249" spans="1:4" ht="23.25">
      <c r="A249" s="107">
        <v>6</v>
      </c>
      <c r="B249" s="142" t="s">
        <v>957</v>
      </c>
      <c r="C249" s="141"/>
      <c r="D249" s="141">
        <v>11000</v>
      </c>
    </row>
    <row r="250" spans="1:4" ht="23.25">
      <c r="A250" s="107">
        <v>7</v>
      </c>
      <c r="B250" s="142" t="s">
        <v>958</v>
      </c>
      <c r="C250" s="143"/>
      <c r="D250" s="143">
        <v>33000</v>
      </c>
    </row>
    <row r="251" spans="1:4" ht="23.25">
      <c r="A251" s="107">
        <v>8</v>
      </c>
      <c r="B251" s="142" t="s">
        <v>959</v>
      </c>
      <c r="C251" s="144"/>
      <c r="D251" s="144">
        <v>12600</v>
      </c>
    </row>
    <row r="252" spans="1:4" ht="23.25">
      <c r="A252" s="107">
        <v>9</v>
      </c>
      <c r="B252" s="112" t="s">
        <v>960</v>
      </c>
      <c r="C252" s="144"/>
      <c r="D252" s="144">
        <v>4080</v>
      </c>
    </row>
    <row r="253" spans="1:4" ht="23.25">
      <c r="A253" s="107">
        <v>10</v>
      </c>
      <c r="B253" s="247" t="s">
        <v>961</v>
      </c>
      <c r="C253" s="247"/>
      <c r="D253" s="247"/>
    </row>
    <row r="254" spans="1:4" ht="20.25" customHeight="1">
      <c r="A254" s="107">
        <v>11</v>
      </c>
      <c r="B254" s="112" t="s">
        <v>932</v>
      </c>
      <c r="C254" s="143"/>
      <c r="D254" s="143">
        <v>9200</v>
      </c>
    </row>
    <row r="255" spans="1:4" ht="23.25">
      <c r="A255" s="107"/>
      <c r="B255" s="112" t="s">
        <v>962</v>
      </c>
      <c r="C255" s="143"/>
      <c r="D255" s="143"/>
    </row>
    <row r="256" spans="1:4" ht="21.75" customHeight="1">
      <c r="A256" s="107">
        <v>12</v>
      </c>
      <c r="B256" s="112" t="s">
        <v>964</v>
      </c>
      <c r="C256" s="143"/>
      <c r="D256" s="143">
        <v>15000</v>
      </c>
    </row>
    <row r="257" spans="1:4" ht="18" customHeight="1">
      <c r="A257" s="107"/>
      <c r="B257" s="112" t="s">
        <v>965</v>
      </c>
      <c r="C257" s="143"/>
      <c r="D257" s="143"/>
    </row>
    <row r="258" spans="1:4" ht="19.5" customHeight="1">
      <c r="A258" s="107">
        <v>13</v>
      </c>
      <c r="B258" s="112" t="s">
        <v>963</v>
      </c>
      <c r="C258" s="143"/>
      <c r="D258" s="143">
        <v>6000</v>
      </c>
    </row>
    <row r="259" spans="1:4" ht="23.25">
      <c r="A259" s="107"/>
      <c r="B259" s="115"/>
      <c r="C259" s="149" t="s">
        <v>142</v>
      </c>
      <c r="D259" s="195">
        <v>199480</v>
      </c>
    </row>
    <row r="260" spans="1:4" ht="23.25">
      <c r="A260" s="107"/>
      <c r="B260" s="115"/>
      <c r="C260" s="147"/>
      <c r="D260" s="193"/>
    </row>
    <row r="261" spans="1:4" ht="23.25">
      <c r="A261" s="107"/>
      <c r="B261" s="114" t="s">
        <v>968</v>
      </c>
      <c r="C261" s="140"/>
      <c r="D261" s="177" t="s">
        <v>139</v>
      </c>
    </row>
    <row r="262" spans="1:4" ht="23.25">
      <c r="A262" s="104" t="s">
        <v>230</v>
      </c>
      <c r="B262" s="104" t="s">
        <v>160</v>
      </c>
      <c r="C262" s="105" t="s">
        <v>139</v>
      </c>
      <c r="D262" s="104" t="s">
        <v>626</v>
      </c>
    </row>
    <row r="263" spans="1:4" ht="23.25">
      <c r="A263" s="104"/>
      <c r="B263" s="106" t="s">
        <v>630</v>
      </c>
      <c r="C263" s="105"/>
      <c r="D263" s="104"/>
    </row>
    <row r="264" spans="1:4" ht="23.25">
      <c r="A264" s="104">
        <v>1</v>
      </c>
      <c r="B264" s="115" t="s">
        <v>928</v>
      </c>
      <c r="C264" s="118"/>
      <c r="D264" s="118">
        <v>14000</v>
      </c>
    </row>
    <row r="265" spans="1:4" ht="23.25">
      <c r="A265" s="104">
        <v>2</v>
      </c>
      <c r="B265" s="108" t="s">
        <v>927</v>
      </c>
      <c r="C265" s="110" t="s">
        <v>139</v>
      </c>
      <c r="D265" s="110">
        <v>18200</v>
      </c>
    </row>
    <row r="266" spans="1:4" ht="23.25">
      <c r="A266" s="107">
        <v>3</v>
      </c>
      <c r="B266" s="108" t="s">
        <v>926</v>
      </c>
      <c r="C266" s="110" t="s">
        <v>139</v>
      </c>
      <c r="D266" s="110">
        <v>15000</v>
      </c>
    </row>
    <row r="267" spans="1:4" ht="23.25">
      <c r="A267" s="107"/>
      <c r="B267" s="194" t="s">
        <v>966</v>
      </c>
      <c r="C267" s="110"/>
      <c r="D267" s="110"/>
    </row>
    <row r="268" spans="1:4" ht="23.25">
      <c r="A268" s="107">
        <v>4</v>
      </c>
      <c r="B268" s="115" t="s">
        <v>946</v>
      </c>
      <c r="C268" s="118"/>
      <c r="D268" s="118">
        <v>9400</v>
      </c>
    </row>
    <row r="269" spans="1:4" ht="23.25">
      <c r="A269" s="107"/>
      <c r="B269" s="115" t="s">
        <v>967</v>
      </c>
      <c r="C269" s="147"/>
      <c r="D269" s="140"/>
    </row>
    <row r="270" spans="1:4" ht="23.25">
      <c r="A270" s="107"/>
      <c r="B270" s="115"/>
      <c r="C270" s="149" t="s">
        <v>142</v>
      </c>
      <c r="D270" s="178">
        <v>56600</v>
      </c>
    </row>
    <row r="271" spans="1:2" ht="23.25">
      <c r="A271" s="107"/>
      <c r="B271" s="142"/>
    </row>
    <row r="272" spans="1:2" ht="23.25">
      <c r="A272" s="107"/>
      <c r="B272" s="142"/>
    </row>
    <row r="273" spans="1:2" ht="23.25">
      <c r="A273" s="107"/>
      <c r="B273" s="142"/>
    </row>
    <row r="274" spans="1:2" ht="23.25">
      <c r="A274" s="107"/>
      <c r="B274" s="142"/>
    </row>
    <row r="275" spans="1:2" ht="23.25">
      <c r="A275" s="107"/>
      <c r="B275" s="112"/>
    </row>
    <row r="276" spans="1:2" ht="23.25">
      <c r="A276" s="107"/>
      <c r="B276" s="112"/>
    </row>
    <row r="277" spans="1:2" ht="23.25">
      <c r="A277" s="107"/>
      <c r="B277" s="112"/>
    </row>
    <row r="278" spans="1:2" ht="23.25">
      <c r="A278" s="107"/>
      <c r="B278" s="112"/>
    </row>
    <row r="279" spans="1:2" ht="23.25">
      <c r="A279" s="107"/>
      <c r="B279" s="112"/>
    </row>
    <row r="283" spans="2:4" ht="23.25">
      <c r="B283" s="104" t="s">
        <v>160</v>
      </c>
      <c r="C283" s="105" t="s">
        <v>139</v>
      </c>
      <c r="D283" s="104" t="s">
        <v>626</v>
      </c>
    </row>
    <row r="284" spans="2:4" ht="23.25">
      <c r="B284" s="106" t="s">
        <v>613</v>
      </c>
      <c r="C284" s="106"/>
      <c r="D284" s="106"/>
    </row>
    <row r="285" spans="1:4" ht="23.25">
      <c r="A285" s="104"/>
      <c r="B285" s="108" t="s">
        <v>634</v>
      </c>
      <c r="C285" s="117" t="s">
        <v>139</v>
      </c>
      <c r="D285" s="118">
        <v>49000</v>
      </c>
    </row>
    <row r="286" spans="1:4" ht="23.25">
      <c r="A286" s="104">
        <v>1</v>
      </c>
      <c r="B286" s="124" t="s">
        <v>969</v>
      </c>
      <c r="C286" s="125" t="s">
        <v>142</v>
      </c>
      <c r="D286" s="126">
        <f>SUM(D285)</f>
        <v>49000</v>
      </c>
    </row>
    <row r="287" spans="1:4" ht="23.25">
      <c r="A287" s="104">
        <v>2</v>
      </c>
      <c r="B287" s="124"/>
      <c r="C287" s="124"/>
      <c r="D287" s="127"/>
    </row>
    <row r="288" spans="1:4" ht="23.25">
      <c r="A288" s="107">
        <v>3</v>
      </c>
      <c r="B288" s="124" t="s">
        <v>631</v>
      </c>
      <c r="C288" s="124"/>
      <c r="D288" s="127"/>
    </row>
    <row r="289" spans="1:4" ht="23.25">
      <c r="A289" s="107">
        <v>4</v>
      </c>
      <c r="B289" s="108" t="s">
        <v>632</v>
      </c>
      <c r="C289" s="117" t="s">
        <v>139</v>
      </c>
      <c r="D289" s="118">
        <v>16000</v>
      </c>
    </row>
    <row r="290" spans="1:4" ht="23.25">
      <c r="A290" s="107">
        <v>5</v>
      </c>
      <c r="B290" s="108" t="s">
        <v>970</v>
      </c>
      <c r="C290" s="105" t="s">
        <v>142</v>
      </c>
      <c r="D290" s="128">
        <v>16000</v>
      </c>
    </row>
    <row r="291" spans="1:2" ht="23.25">
      <c r="A291" s="107">
        <v>6</v>
      </c>
      <c r="B291" s="115"/>
    </row>
    <row r="292" spans="1:2" ht="23.25">
      <c r="A292" s="107">
        <v>7</v>
      </c>
      <c r="B292" s="115"/>
    </row>
    <row r="293" spans="1:2" ht="23.25">
      <c r="A293" s="107">
        <v>8</v>
      </c>
      <c r="B293" s="115"/>
    </row>
    <row r="294" spans="1:2" ht="23.25">
      <c r="A294" s="107">
        <v>9</v>
      </c>
      <c r="B294" s="108"/>
    </row>
    <row r="295" spans="1:2" ht="23.25">
      <c r="A295" s="107"/>
      <c r="B295" s="108"/>
    </row>
    <row r="307" spans="1:3" ht="23.25">
      <c r="A307" s="107"/>
      <c r="B307" s="106"/>
      <c r="C307" s="106"/>
    </row>
    <row r="308" spans="1:3" ht="23.25">
      <c r="A308" s="107">
        <v>1</v>
      </c>
      <c r="B308" s="108"/>
      <c r="C308" s="117" t="s">
        <v>139</v>
      </c>
    </row>
    <row r="328" spans="1:2" ht="23.25">
      <c r="A328" s="107"/>
      <c r="B328" s="124"/>
    </row>
    <row r="329" spans="1:2" ht="23.25">
      <c r="A329" s="107"/>
      <c r="B329" s="108"/>
    </row>
    <row r="348" spans="1:4" ht="23.25">
      <c r="A348" s="106" t="s">
        <v>814</v>
      </c>
      <c r="B348" s="64" t="s">
        <v>139</v>
      </c>
      <c r="C348" s="64"/>
      <c r="D348" s="64"/>
    </row>
  </sheetData>
  <sheetProtection/>
  <mergeCells count="28">
    <mergeCell ref="B253:D253"/>
    <mergeCell ref="A208:E208"/>
    <mergeCell ref="A93:E93"/>
    <mergeCell ref="A51:E51"/>
    <mergeCell ref="A73:E73"/>
    <mergeCell ref="A43:B43"/>
    <mergeCell ref="A72:E72"/>
    <mergeCell ref="A86:B86"/>
    <mergeCell ref="A176:C176"/>
    <mergeCell ref="B197:D197"/>
    <mergeCell ref="A2:E2"/>
    <mergeCell ref="A3:E3"/>
    <mergeCell ref="A25:E25"/>
    <mergeCell ref="A18:B18"/>
    <mergeCell ref="A24:E24"/>
    <mergeCell ref="A92:E92"/>
    <mergeCell ref="A50:E50"/>
    <mergeCell ref="A52:H52"/>
    <mergeCell ref="A66:B66"/>
    <mergeCell ref="A71:E71"/>
    <mergeCell ref="B219:D219"/>
    <mergeCell ref="B94:I94"/>
    <mergeCell ref="A106:B106"/>
    <mergeCell ref="A113:E113"/>
    <mergeCell ref="A114:E114"/>
    <mergeCell ref="A115:E115"/>
    <mergeCell ref="A133:C133"/>
    <mergeCell ref="A154:C15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4"/>
  <sheetViews>
    <sheetView zoomScalePageLayoutView="0" workbookViewId="0" topLeftCell="A25">
      <selection activeCell="A103" sqref="A103"/>
    </sheetView>
  </sheetViews>
  <sheetFormatPr defaultColWidth="9.140625" defaultRowHeight="12.75"/>
  <cols>
    <col min="2" max="2" width="83.140625" style="0" customWidth="1"/>
    <col min="3" max="3" width="18.7109375" style="0" customWidth="1"/>
    <col min="4" max="4" width="22.421875" style="0" customWidth="1"/>
    <col min="7" max="7" width="9.140625" style="0" customWidth="1"/>
    <col min="12" max="12" width="9.140625" style="0" customWidth="1"/>
  </cols>
  <sheetData>
    <row r="2" spans="1:4" ht="23.25">
      <c r="A2" s="12"/>
      <c r="B2" s="12"/>
      <c r="C2" s="12"/>
      <c r="D2" s="12"/>
    </row>
    <row r="3" spans="1:4" ht="21">
      <c r="A3" s="242" t="s">
        <v>1202</v>
      </c>
      <c r="B3" s="242"/>
      <c r="C3" s="242"/>
      <c r="D3" s="242"/>
    </row>
    <row r="4" spans="1:4" ht="21">
      <c r="A4" s="245" t="s">
        <v>138</v>
      </c>
      <c r="B4" s="245"/>
      <c r="C4" s="245"/>
      <c r="D4" s="245"/>
    </row>
    <row r="5" spans="1:4" ht="21">
      <c r="A5" s="64" t="s">
        <v>1203</v>
      </c>
      <c r="B5" s="64"/>
      <c r="C5" s="64"/>
      <c r="D5" s="64"/>
    </row>
    <row r="6" spans="1:4" ht="21">
      <c r="A6" s="64"/>
      <c r="B6" s="64"/>
      <c r="C6" s="64"/>
      <c r="D6" s="64"/>
    </row>
    <row r="7" spans="1:4" ht="21">
      <c r="A7" s="65" t="s">
        <v>230</v>
      </c>
      <c r="B7" s="65" t="s">
        <v>160</v>
      </c>
      <c r="C7" s="66" t="s">
        <v>231</v>
      </c>
      <c r="D7" s="65" t="s">
        <v>233</v>
      </c>
    </row>
    <row r="8" spans="1:4" ht="21">
      <c r="A8" s="69">
        <v>1</v>
      </c>
      <c r="B8" s="19" t="s">
        <v>1193</v>
      </c>
      <c r="C8" s="82">
        <v>9100</v>
      </c>
      <c r="D8" s="73"/>
    </row>
    <row r="9" spans="1:7" ht="21">
      <c r="A9" s="69">
        <v>2</v>
      </c>
      <c r="B9" s="70" t="s">
        <v>1194</v>
      </c>
      <c r="C9" s="80">
        <v>11200</v>
      </c>
      <c r="D9" s="73"/>
      <c r="G9" t="s">
        <v>139</v>
      </c>
    </row>
    <row r="10" spans="1:4" ht="21">
      <c r="A10" s="69">
        <v>3</v>
      </c>
      <c r="B10" s="73" t="s">
        <v>1195</v>
      </c>
      <c r="C10" s="80">
        <v>5450</v>
      </c>
      <c r="D10" s="73"/>
    </row>
    <row r="11" spans="1:4" ht="21">
      <c r="A11" s="69">
        <v>4</v>
      </c>
      <c r="B11" s="73" t="s">
        <v>1196</v>
      </c>
      <c r="C11" s="80">
        <v>20260</v>
      </c>
      <c r="D11" s="73"/>
    </row>
    <row r="12" spans="1:4" ht="21">
      <c r="A12" s="69">
        <v>5</v>
      </c>
      <c r="B12" s="70" t="s">
        <v>1197</v>
      </c>
      <c r="C12" s="80">
        <v>6500</v>
      </c>
      <c r="D12" s="73"/>
    </row>
    <row r="13" spans="1:4" ht="21">
      <c r="A13" s="69">
        <v>6</v>
      </c>
      <c r="B13" s="73" t="s">
        <v>1198</v>
      </c>
      <c r="C13" s="80">
        <v>9200</v>
      </c>
      <c r="D13" s="73"/>
    </row>
    <row r="14" spans="1:4" ht="21">
      <c r="A14" s="69">
        <v>7</v>
      </c>
      <c r="B14" s="77" t="s">
        <v>1199</v>
      </c>
      <c r="C14" s="80">
        <v>7000</v>
      </c>
      <c r="D14" s="73"/>
    </row>
    <row r="15" spans="1:4" ht="21">
      <c r="A15" s="69">
        <v>8</v>
      </c>
      <c r="B15" s="70" t="s">
        <v>1200</v>
      </c>
      <c r="C15" s="80">
        <v>19800</v>
      </c>
      <c r="D15" s="73"/>
    </row>
    <row r="16" spans="1:4" ht="21">
      <c r="A16" s="69">
        <v>9</v>
      </c>
      <c r="B16" s="219" t="s">
        <v>1201</v>
      </c>
      <c r="C16" s="80">
        <v>60000</v>
      </c>
      <c r="D16" s="69" t="s">
        <v>1204</v>
      </c>
    </row>
    <row r="17" spans="1:4" ht="21">
      <c r="A17" s="69"/>
      <c r="B17" s="219"/>
      <c r="C17" s="80"/>
      <c r="D17" s="73"/>
    </row>
    <row r="18" spans="1:4" ht="21">
      <c r="A18" s="243" t="s">
        <v>142</v>
      </c>
      <c r="B18" s="244"/>
      <c r="C18" s="222">
        <f>SUM(C7:C17)</f>
        <v>148510</v>
      </c>
      <c r="D18" s="73"/>
    </row>
    <row r="19" spans="1:4" ht="21">
      <c r="A19" s="74"/>
      <c r="B19" s="74"/>
      <c r="C19" s="75" t="s">
        <v>139</v>
      </c>
      <c r="D19" s="77"/>
    </row>
    <row r="20" spans="1:4" ht="21">
      <c r="A20" s="74"/>
      <c r="B20" s="74"/>
      <c r="C20" s="75"/>
      <c r="D20" s="77"/>
    </row>
    <row r="21" spans="1:4" ht="21">
      <c r="A21" s="74"/>
      <c r="B21" s="74"/>
      <c r="C21" s="75"/>
      <c r="D21" s="77"/>
    </row>
    <row r="22" spans="1:4" ht="21">
      <c r="A22" s="74"/>
      <c r="B22" s="74"/>
      <c r="C22" s="75"/>
      <c r="D22" s="77"/>
    </row>
    <row r="23" spans="1:4" ht="21">
      <c r="A23" s="74"/>
      <c r="B23" s="74"/>
      <c r="C23" s="75"/>
      <c r="D23" s="77"/>
    </row>
    <row r="24" spans="1:4" ht="21">
      <c r="A24" s="74"/>
      <c r="B24" s="74"/>
      <c r="C24" s="75"/>
      <c r="D24" s="77"/>
    </row>
    <row r="25" spans="1:4" ht="21">
      <c r="A25" s="74"/>
      <c r="B25" s="74"/>
      <c r="C25" s="75"/>
      <c r="D25" s="77"/>
    </row>
    <row r="26" spans="1:4" ht="21">
      <c r="A26" s="242" t="s">
        <v>1205</v>
      </c>
      <c r="B26" s="242"/>
      <c r="C26" s="242"/>
      <c r="D26" s="242"/>
    </row>
    <row r="27" spans="1:4" ht="21">
      <c r="A27" s="242" t="s">
        <v>608</v>
      </c>
      <c r="B27" s="242"/>
      <c r="C27" s="242"/>
      <c r="D27" s="242"/>
    </row>
    <row r="28" spans="1:4" ht="21">
      <c r="A28" s="167" t="s">
        <v>1206</v>
      </c>
      <c r="B28" s="169"/>
      <c r="C28" s="169"/>
      <c r="D28" s="169"/>
    </row>
    <row r="29" spans="1:4" ht="21">
      <c r="A29" s="168"/>
      <c r="B29" s="169" t="s">
        <v>610</v>
      </c>
      <c r="C29" s="169"/>
      <c r="D29" s="169"/>
    </row>
    <row r="30" spans="1:4" ht="21">
      <c r="A30" s="168"/>
      <c r="B30" s="169"/>
      <c r="C30" s="169"/>
      <c r="D30" s="169"/>
    </row>
    <row r="31" spans="1:4" ht="21">
      <c r="A31" s="65" t="s">
        <v>230</v>
      </c>
      <c r="B31" s="65" t="s">
        <v>160</v>
      </c>
      <c r="C31" s="66" t="s">
        <v>231</v>
      </c>
      <c r="D31" s="65" t="s">
        <v>233</v>
      </c>
    </row>
    <row r="32" spans="1:4" ht="21">
      <c r="A32" s="69">
        <v>1</v>
      </c>
      <c r="B32" s="73" t="s">
        <v>1207</v>
      </c>
      <c r="C32" s="80">
        <v>15000</v>
      </c>
      <c r="D32" s="73" t="s">
        <v>1208</v>
      </c>
    </row>
    <row r="33" spans="1:8" ht="21">
      <c r="A33" s="69">
        <v>2</v>
      </c>
      <c r="B33" s="73" t="s">
        <v>1209</v>
      </c>
      <c r="C33" s="80">
        <v>15000</v>
      </c>
      <c r="D33" s="73" t="s">
        <v>1210</v>
      </c>
      <c r="H33" s="11" t="s">
        <v>139</v>
      </c>
    </row>
    <row r="34" spans="1:7" ht="21">
      <c r="A34" s="69">
        <v>3</v>
      </c>
      <c r="B34" s="73" t="s">
        <v>1211</v>
      </c>
      <c r="C34" s="80">
        <v>7000</v>
      </c>
      <c r="D34" s="73" t="s">
        <v>1212</v>
      </c>
      <c r="G34" s="11" t="s">
        <v>139</v>
      </c>
    </row>
    <row r="35" spans="1:4" ht="21">
      <c r="A35" s="69">
        <v>4</v>
      </c>
      <c r="B35" s="70" t="s">
        <v>1213</v>
      </c>
      <c r="C35" s="80">
        <v>32500</v>
      </c>
      <c r="D35" s="73" t="s">
        <v>1215</v>
      </c>
    </row>
    <row r="36" spans="1:4" ht="21">
      <c r="A36" s="69">
        <v>5</v>
      </c>
      <c r="B36" s="70" t="s">
        <v>1214</v>
      </c>
      <c r="C36" s="80">
        <v>30100</v>
      </c>
      <c r="D36" s="73" t="s">
        <v>1216</v>
      </c>
    </row>
    <row r="37" spans="1:4" ht="21">
      <c r="A37" s="69">
        <v>6</v>
      </c>
      <c r="B37" s="70" t="s">
        <v>1217</v>
      </c>
      <c r="C37" s="80">
        <v>11000</v>
      </c>
      <c r="D37" s="73" t="s">
        <v>1218</v>
      </c>
    </row>
    <row r="38" spans="1:4" ht="21">
      <c r="A38" s="69">
        <v>7</v>
      </c>
      <c r="B38" s="70" t="s">
        <v>1219</v>
      </c>
      <c r="C38" s="82">
        <v>33000</v>
      </c>
      <c r="D38" s="73" t="s">
        <v>1220</v>
      </c>
    </row>
    <row r="39" spans="1:4" ht="21">
      <c r="A39" s="69">
        <v>8</v>
      </c>
      <c r="B39" s="70" t="s">
        <v>1221</v>
      </c>
      <c r="C39" s="83">
        <v>12600</v>
      </c>
      <c r="D39" s="73" t="s">
        <v>1222</v>
      </c>
    </row>
    <row r="40" spans="1:4" ht="21">
      <c r="A40" s="69">
        <v>9</v>
      </c>
      <c r="B40" s="73" t="s">
        <v>1223</v>
      </c>
      <c r="C40" s="220">
        <v>4080</v>
      </c>
      <c r="D40" s="73" t="s">
        <v>1232</v>
      </c>
    </row>
    <row r="41" spans="1:4" ht="21">
      <c r="A41" s="221">
        <v>10</v>
      </c>
      <c r="B41" s="70" t="s">
        <v>939</v>
      </c>
      <c r="C41" s="82">
        <v>9000</v>
      </c>
      <c r="D41" s="73" t="s">
        <v>1231</v>
      </c>
    </row>
    <row r="42" spans="1:4" ht="21">
      <c r="A42" s="221">
        <v>11</v>
      </c>
      <c r="B42" s="73" t="s">
        <v>1224</v>
      </c>
      <c r="C42" s="82">
        <v>9200</v>
      </c>
      <c r="D42" s="73" t="s">
        <v>1226</v>
      </c>
    </row>
    <row r="43" spans="1:4" ht="21">
      <c r="A43" s="221"/>
      <c r="B43" s="73" t="s">
        <v>1225</v>
      </c>
      <c r="C43" s="82"/>
      <c r="D43" s="73"/>
    </row>
    <row r="44" spans="1:4" ht="21">
      <c r="A44" s="221">
        <v>12</v>
      </c>
      <c r="B44" s="73" t="s">
        <v>1227</v>
      </c>
      <c r="C44" s="82">
        <v>15000</v>
      </c>
      <c r="D44" s="19" t="s">
        <v>1228</v>
      </c>
    </row>
    <row r="45" spans="1:4" ht="21">
      <c r="A45" s="221">
        <v>13</v>
      </c>
      <c r="B45" s="73" t="s">
        <v>1229</v>
      </c>
      <c r="C45" s="82">
        <v>6000</v>
      </c>
      <c r="D45" s="73" t="s">
        <v>1230</v>
      </c>
    </row>
    <row r="46" spans="1:4" ht="21">
      <c r="A46" s="221">
        <v>14</v>
      </c>
      <c r="B46" s="73" t="s">
        <v>1233</v>
      </c>
      <c r="C46" s="82">
        <v>11000</v>
      </c>
      <c r="D46" s="73" t="s">
        <v>1234</v>
      </c>
    </row>
    <row r="47" spans="1:4" ht="21">
      <c r="A47" s="243" t="s">
        <v>142</v>
      </c>
      <c r="B47" s="244"/>
      <c r="C47" s="222">
        <f>SUM(C32:C46)</f>
        <v>210480</v>
      </c>
      <c r="D47" s="73"/>
    </row>
    <row r="48" spans="1:4" ht="21">
      <c r="A48" s="74"/>
      <c r="B48" s="74"/>
      <c r="C48" s="75"/>
      <c r="D48" s="77"/>
    </row>
    <row r="50" spans="1:4" ht="18.75">
      <c r="A50" s="33"/>
      <c r="B50" s="33"/>
      <c r="C50" s="137"/>
      <c r="D50" s="32"/>
    </row>
    <row r="51" spans="1:4" ht="21">
      <c r="A51" s="242" t="s">
        <v>1235</v>
      </c>
      <c r="B51" s="242"/>
      <c r="C51" s="242"/>
      <c r="D51" s="242"/>
    </row>
    <row r="52" spans="1:4" ht="21">
      <c r="A52" s="245" t="s">
        <v>138</v>
      </c>
      <c r="B52" s="245"/>
      <c r="C52" s="245"/>
      <c r="D52" s="245"/>
    </row>
    <row r="53" spans="1:7" ht="21">
      <c r="A53" s="242" t="s">
        <v>611</v>
      </c>
      <c r="B53" s="242"/>
      <c r="C53" s="242"/>
      <c r="D53" s="242"/>
      <c r="E53" s="242"/>
      <c r="F53" s="242"/>
      <c r="G53" s="242"/>
    </row>
    <row r="54" spans="1:7" ht="21">
      <c r="A54" s="78"/>
      <c r="B54" s="78"/>
      <c r="C54" s="78"/>
      <c r="D54" s="78"/>
      <c r="E54" s="78"/>
      <c r="F54" s="78"/>
      <c r="G54" s="78"/>
    </row>
    <row r="55" spans="1:4" ht="21">
      <c r="A55" s="65" t="s">
        <v>230</v>
      </c>
      <c r="B55" s="65" t="s">
        <v>160</v>
      </c>
      <c r="C55" s="66" t="s">
        <v>231</v>
      </c>
      <c r="D55" s="65" t="s">
        <v>233</v>
      </c>
    </row>
    <row r="56" spans="1:4" ht="21">
      <c r="A56" s="65">
        <v>1</v>
      </c>
      <c r="B56" s="73" t="s">
        <v>928</v>
      </c>
      <c r="C56" s="80">
        <v>15000</v>
      </c>
      <c r="D56" s="69" t="s">
        <v>555</v>
      </c>
    </row>
    <row r="57" spans="1:4" ht="21">
      <c r="A57" s="65">
        <v>2</v>
      </c>
      <c r="B57" s="70" t="s">
        <v>927</v>
      </c>
      <c r="C57" s="82">
        <v>20000</v>
      </c>
      <c r="D57" s="69" t="s">
        <v>555</v>
      </c>
    </row>
    <row r="58" spans="1:7" ht="21">
      <c r="A58" s="69">
        <v>3</v>
      </c>
      <c r="B58" s="70" t="s">
        <v>1236</v>
      </c>
      <c r="C58" s="82">
        <v>25000</v>
      </c>
      <c r="D58" s="69" t="s">
        <v>555</v>
      </c>
      <c r="G58" s="11" t="s">
        <v>139</v>
      </c>
    </row>
    <row r="59" spans="1:5" ht="21">
      <c r="A59" s="69">
        <v>4</v>
      </c>
      <c r="B59" s="73" t="s">
        <v>1237</v>
      </c>
      <c r="C59" s="80">
        <v>10000</v>
      </c>
      <c r="D59" s="69" t="s">
        <v>549</v>
      </c>
      <c r="E59" t="s">
        <v>1243</v>
      </c>
    </row>
    <row r="60" spans="1:6" ht="21">
      <c r="A60" s="69"/>
      <c r="B60" s="73"/>
      <c r="C60" s="82"/>
      <c r="D60" s="69" t="s">
        <v>1247</v>
      </c>
      <c r="F60" t="s">
        <v>1244</v>
      </c>
    </row>
    <row r="61" spans="1:5" ht="21">
      <c r="A61" s="69"/>
      <c r="B61" s="73"/>
      <c r="C61" s="82"/>
      <c r="D61" s="73"/>
      <c r="E61" t="s">
        <v>139</v>
      </c>
    </row>
    <row r="62" spans="1:5" ht="21">
      <c r="A62" s="69"/>
      <c r="B62" s="70"/>
      <c r="D62" s="73"/>
      <c r="E62" t="s">
        <v>139</v>
      </c>
    </row>
    <row r="63" spans="1:6" ht="21">
      <c r="A63" s="69" t="s">
        <v>139</v>
      </c>
      <c r="B63" s="70" t="s">
        <v>139</v>
      </c>
      <c r="C63" s="82" t="s">
        <v>139</v>
      </c>
      <c r="D63" s="73"/>
      <c r="F63" t="s">
        <v>139</v>
      </c>
    </row>
    <row r="64" spans="1:4" ht="21">
      <c r="A64" s="243" t="s">
        <v>142</v>
      </c>
      <c r="B64" s="244"/>
      <c r="C64" s="222">
        <f>SUM(C56:C61)</f>
        <v>70000</v>
      </c>
      <c r="D64" s="73"/>
    </row>
    <row r="65" spans="1:4" ht="21">
      <c r="A65" s="74"/>
      <c r="B65" s="74"/>
      <c r="C65" s="223"/>
      <c r="D65" s="77"/>
    </row>
    <row r="66" spans="1:4" ht="21">
      <c r="A66" s="74"/>
      <c r="B66" s="74"/>
      <c r="C66" s="223"/>
      <c r="D66" s="77"/>
    </row>
    <row r="67" spans="1:4" ht="21">
      <c r="A67" s="74"/>
      <c r="B67" s="74"/>
      <c r="C67" s="223"/>
      <c r="D67" s="77"/>
    </row>
    <row r="68" spans="1:4" ht="21">
      <c r="A68" s="74"/>
      <c r="B68" s="74"/>
      <c r="C68" s="223"/>
      <c r="D68" s="77"/>
    </row>
    <row r="69" spans="1:4" ht="21">
      <c r="A69" s="74"/>
      <c r="B69" s="74"/>
      <c r="C69" s="75" t="s">
        <v>139</v>
      </c>
      <c r="D69" s="77"/>
    </row>
    <row r="70" spans="1:4" ht="21">
      <c r="A70" s="74"/>
      <c r="B70" s="74"/>
      <c r="C70" s="75" t="s">
        <v>139</v>
      </c>
      <c r="D70" s="77"/>
    </row>
    <row r="71" spans="1:4" ht="21">
      <c r="A71" s="74"/>
      <c r="B71" s="74"/>
      <c r="C71" s="75" t="s">
        <v>139</v>
      </c>
      <c r="D71" s="77"/>
    </row>
    <row r="72" spans="1:4" ht="21">
      <c r="A72" s="74"/>
      <c r="B72" s="74"/>
      <c r="C72" s="75"/>
      <c r="D72" s="77"/>
    </row>
    <row r="73" spans="1:4" ht="21">
      <c r="A73" s="242" t="s">
        <v>1238</v>
      </c>
      <c r="B73" s="242"/>
      <c r="C73" s="242"/>
      <c r="D73" s="242"/>
    </row>
    <row r="74" spans="1:4" ht="21">
      <c r="A74" s="245" t="s">
        <v>138</v>
      </c>
      <c r="B74" s="245"/>
      <c r="C74" s="245"/>
      <c r="D74" s="245"/>
    </row>
    <row r="75" spans="1:4" ht="21">
      <c r="A75" s="249" t="s">
        <v>613</v>
      </c>
      <c r="B75" s="249"/>
      <c r="C75" s="249"/>
      <c r="D75" s="249"/>
    </row>
    <row r="76" spans="1:4" ht="21">
      <c r="A76" s="215"/>
      <c r="B76" s="215"/>
      <c r="C76" s="215"/>
      <c r="D76" s="215"/>
    </row>
    <row r="77" spans="1:4" ht="21">
      <c r="A77" s="224" t="s">
        <v>230</v>
      </c>
      <c r="B77" s="224" t="s">
        <v>160</v>
      </c>
      <c r="C77" s="225" t="s">
        <v>231</v>
      </c>
      <c r="D77" s="224" t="s">
        <v>233</v>
      </c>
    </row>
    <row r="78" spans="1:4" ht="21">
      <c r="A78" s="69">
        <v>1</v>
      </c>
      <c r="B78" s="70" t="s">
        <v>1239</v>
      </c>
      <c r="C78" s="71">
        <v>34260</v>
      </c>
      <c r="D78" s="73"/>
    </row>
    <row r="79" spans="1:5" ht="21">
      <c r="A79" s="69" t="s">
        <v>139</v>
      </c>
      <c r="B79" s="70"/>
      <c r="C79" s="71" t="s">
        <v>139</v>
      </c>
      <c r="D79" s="73"/>
      <c r="E79" t="s">
        <v>1242</v>
      </c>
    </row>
    <row r="80" spans="1:4" ht="21">
      <c r="A80" s="73"/>
      <c r="B80" s="70"/>
      <c r="C80" s="71"/>
      <c r="D80" s="73"/>
    </row>
    <row r="81" spans="1:4" ht="21">
      <c r="A81" s="73"/>
      <c r="B81" s="70"/>
      <c r="C81" s="71"/>
      <c r="D81" s="73"/>
    </row>
    <row r="82" spans="1:4" ht="21">
      <c r="A82" s="73"/>
      <c r="B82" s="70"/>
      <c r="C82" s="71"/>
      <c r="D82" s="73"/>
    </row>
    <row r="83" spans="1:4" ht="21">
      <c r="A83" s="73"/>
      <c r="B83" s="70"/>
      <c r="C83" s="71"/>
      <c r="D83" s="73"/>
    </row>
    <row r="84" spans="1:4" ht="21">
      <c r="A84" s="73"/>
      <c r="B84" s="70"/>
      <c r="C84" s="71"/>
      <c r="D84" s="73"/>
    </row>
    <row r="85" spans="1:4" ht="21">
      <c r="A85" s="73"/>
      <c r="B85" s="70"/>
      <c r="C85" s="71"/>
      <c r="D85" s="73"/>
    </row>
    <row r="86" spans="1:4" ht="21">
      <c r="A86" s="73"/>
      <c r="B86" s="70"/>
      <c r="C86" s="71"/>
      <c r="D86" s="73"/>
    </row>
    <row r="87" spans="1:4" ht="21">
      <c r="A87" s="73"/>
      <c r="B87" s="70"/>
      <c r="C87" s="71"/>
      <c r="D87" s="73"/>
    </row>
    <row r="88" spans="1:4" ht="21">
      <c r="A88" s="73"/>
      <c r="B88" s="70"/>
      <c r="C88" s="71"/>
      <c r="D88" s="73"/>
    </row>
    <row r="89" spans="1:4" ht="21">
      <c r="A89" s="243" t="s">
        <v>142</v>
      </c>
      <c r="B89" s="244"/>
      <c r="C89" s="66">
        <f>SUM(C78:C88)</f>
        <v>34260</v>
      </c>
      <c r="D89" s="73"/>
    </row>
    <row r="90" spans="1:4" ht="21">
      <c r="A90" s="74"/>
      <c r="B90" s="74"/>
      <c r="C90" s="75"/>
      <c r="D90" s="77"/>
    </row>
    <row r="91" spans="1:4" ht="21">
      <c r="A91" s="74"/>
      <c r="B91" s="74"/>
      <c r="C91" s="75"/>
      <c r="D91" s="77"/>
    </row>
    <row r="92" spans="1:4" ht="21">
      <c r="A92" s="74"/>
      <c r="B92" s="74"/>
      <c r="C92" s="75"/>
      <c r="D92" s="77"/>
    </row>
    <row r="93" spans="1:4" ht="21">
      <c r="A93" s="74"/>
      <c r="B93" s="74"/>
      <c r="C93" s="75"/>
      <c r="D93" s="77"/>
    </row>
    <row r="94" spans="1:4" ht="21">
      <c r="A94" s="74"/>
      <c r="B94" s="74"/>
      <c r="C94" s="75"/>
      <c r="D94" s="77"/>
    </row>
    <row r="95" spans="1:4" ht="21">
      <c r="A95" s="74"/>
      <c r="B95" s="74"/>
      <c r="C95" s="75"/>
      <c r="D95" s="77"/>
    </row>
    <row r="99" spans="1:8" ht="23.25">
      <c r="A99" s="74"/>
      <c r="B99" s="74"/>
      <c r="C99" s="75"/>
      <c r="D99" s="77"/>
      <c r="E99" s="68"/>
      <c r="F99" s="68"/>
      <c r="G99" s="68"/>
      <c r="H99" s="12"/>
    </row>
    <row r="100" spans="1:8" ht="23.25">
      <c r="A100" s="242" t="s">
        <v>1240</v>
      </c>
      <c r="B100" s="242"/>
      <c r="C100" s="242"/>
      <c r="D100" s="242"/>
      <c r="E100" s="68"/>
      <c r="F100" s="68"/>
      <c r="G100" s="68"/>
      <c r="H100" s="12"/>
    </row>
    <row r="101" spans="1:8" ht="23.25">
      <c r="A101" s="245" t="s">
        <v>138</v>
      </c>
      <c r="B101" s="245"/>
      <c r="C101" s="245"/>
      <c r="D101" s="245"/>
      <c r="E101" s="68"/>
      <c r="F101" s="68"/>
      <c r="G101" s="68"/>
      <c r="H101" s="12"/>
    </row>
    <row r="102" spans="1:8" ht="21">
      <c r="A102" s="62" t="s">
        <v>614</v>
      </c>
      <c r="B102" s="242" t="s">
        <v>615</v>
      </c>
      <c r="C102" s="242"/>
      <c r="D102" s="242"/>
      <c r="E102" s="242"/>
      <c r="F102" s="242"/>
      <c r="G102" s="242"/>
      <c r="H102" s="242"/>
    </row>
    <row r="103" spans="1:8" ht="23.25">
      <c r="A103" s="69" t="s">
        <v>230</v>
      </c>
      <c r="B103" s="70" t="s">
        <v>160</v>
      </c>
      <c r="C103" s="71" t="s">
        <v>231</v>
      </c>
      <c r="D103" s="73" t="s">
        <v>233</v>
      </c>
      <c r="E103" s="63"/>
      <c r="F103" s="63"/>
      <c r="G103" s="63"/>
      <c r="H103" s="12"/>
    </row>
    <row r="104" spans="1:8" ht="23.25">
      <c r="A104" s="69">
        <v>1</v>
      </c>
      <c r="B104" s="70" t="s">
        <v>1241</v>
      </c>
      <c r="C104" s="71">
        <v>12000</v>
      </c>
      <c r="D104" s="73"/>
      <c r="E104" s="79"/>
      <c r="F104" s="79"/>
      <c r="G104" s="79"/>
      <c r="H104" s="12"/>
    </row>
    <row r="105" spans="1:8" ht="23.25">
      <c r="A105" s="69"/>
      <c r="B105" s="70"/>
      <c r="C105" s="71"/>
      <c r="D105" s="73"/>
      <c r="E105" s="68"/>
      <c r="F105" s="68"/>
      <c r="G105" s="68"/>
      <c r="H105" s="12"/>
    </row>
    <row r="106" spans="1:8" ht="23.25">
      <c r="A106" s="73"/>
      <c r="B106" s="70"/>
      <c r="C106" s="71"/>
      <c r="D106" s="73"/>
      <c r="E106" s="68" t="s">
        <v>1245</v>
      </c>
      <c r="F106" s="68"/>
      <c r="G106" s="68"/>
      <c r="H106" s="12"/>
    </row>
    <row r="107" spans="1:8" ht="23.25">
      <c r="A107" s="73"/>
      <c r="B107" s="70" t="s">
        <v>277</v>
      </c>
      <c r="C107" s="71"/>
      <c r="D107" s="73"/>
      <c r="E107" s="68"/>
      <c r="F107" s="68" t="s">
        <v>1246</v>
      </c>
      <c r="G107" s="68"/>
      <c r="H107" s="12"/>
    </row>
    <row r="108" spans="1:8" ht="23.25">
      <c r="A108" s="73"/>
      <c r="B108" s="70"/>
      <c r="C108" s="71"/>
      <c r="D108" s="73"/>
      <c r="E108" s="68"/>
      <c r="F108" s="68"/>
      <c r="G108" s="68"/>
      <c r="H108" s="12"/>
    </row>
    <row r="109" spans="1:8" ht="23.25">
      <c r="A109" s="73"/>
      <c r="B109" s="70"/>
      <c r="C109" s="71"/>
      <c r="D109" s="73"/>
      <c r="E109" s="68"/>
      <c r="F109" s="68"/>
      <c r="G109" s="68"/>
      <c r="H109" s="12"/>
    </row>
    <row r="110" spans="1:8" ht="23.25">
      <c r="A110" s="73"/>
      <c r="B110" s="70"/>
      <c r="C110" s="71"/>
      <c r="D110" s="73"/>
      <c r="E110" s="68"/>
      <c r="F110" s="68"/>
      <c r="G110" s="68"/>
      <c r="H110" s="12"/>
    </row>
    <row r="111" spans="1:8" ht="23.25">
      <c r="A111" s="73"/>
      <c r="B111" s="70"/>
      <c r="C111" s="71"/>
      <c r="D111" s="73"/>
      <c r="E111" s="68"/>
      <c r="F111" s="68"/>
      <c r="G111" s="68"/>
      <c r="H111" s="12"/>
    </row>
    <row r="112" spans="1:8" ht="23.25">
      <c r="A112" s="73"/>
      <c r="B112" s="70"/>
      <c r="C112" s="71"/>
      <c r="D112" s="73"/>
      <c r="E112" s="68"/>
      <c r="F112" s="68"/>
      <c r="G112" s="68"/>
      <c r="H112" s="12"/>
    </row>
    <row r="113" spans="1:8" ht="23.25">
      <c r="A113" s="73"/>
      <c r="B113" s="70"/>
      <c r="C113" s="71"/>
      <c r="D113" s="73"/>
      <c r="E113" s="68"/>
      <c r="F113" s="68"/>
      <c r="G113" s="68"/>
      <c r="H113" s="12"/>
    </row>
    <row r="114" spans="1:8" ht="23.25">
      <c r="A114" s="243" t="s">
        <v>142</v>
      </c>
      <c r="B114" s="244"/>
      <c r="C114" s="66">
        <v>12000</v>
      </c>
      <c r="D114" s="73"/>
      <c r="E114" s="68"/>
      <c r="F114" s="68"/>
      <c r="G114" s="68"/>
      <c r="H114" s="12"/>
    </row>
  </sheetData>
  <sheetProtection/>
  <mergeCells count="18">
    <mergeCell ref="A3:D3"/>
    <mergeCell ref="A4:D4"/>
    <mergeCell ref="A18:B18"/>
    <mergeCell ref="A26:D26"/>
    <mergeCell ref="A27:D27"/>
    <mergeCell ref="A47:B47"/>
    <mergeCell ref="A51:D51"/>
    <mergeCell ref="A52:D52"/>
    <mergeCell ref="A53:G53"/>
    <mergeCell ref="A64:B64"/>
    <mergeCell ref="A73:D73"/>
    <mergeCell ref="A74:D74"/>
    <mergeCell ref="A75:D75"/>
    <mergeCell ref="A89:B89"/>
    <mergeCell ref="A100:D100"/>
    <mergeCell ref="A101:D101"/>
    <mergeCell ref="B102:H102"/>
    <mergeCell ref="A114:B1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PNHos</dc:creator>
  <cp:keywords/>
  <dc:description/>
  <cp:lastModifiedBy>Pc</cp:lastModifiedBy>
  <cp:lastPrinted>2017-12-04T05:17:21Z</cp:lastPrinted>
  <dcterms:created xsi:type="dcterms:W3CDTF">2009-10-12T02:47:27Z</dcterms:created>
  <dcterms:modified xsi:type="dcterms:W3CDTF">2017-12-27T02:40:08Z</dcterms:modified>
  <cp:category/>
  <cp:version/>
  <cp:contentType/>
  <cp:contentStatus/>
</cp:coreProperties>
</file>